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5" windowWidth="20730" windowHeight="11745"/>
  </bookViews>
  <sheets>
    <sheet name="共通様式（県P・市町村P・単P）" sheetId="1" r:id="rId1"/>
    <sheet name="【削除厳禁】申込記号一覧" sheetId="2" state="hidden" r:id="rId2"/>
    <sheet name="Sheet1" sheetId="3" r:id="rId3"/>
  </sheets>
  <definedNames>
    <definedName name="_xlnm.Print_Area" localSheetId="0">'共通様式（県P・市町村P・単P）'!$A$1:$AC$36</definedName>
    <definedName name="_xlnm.Print_Titles" localSheetId="0">'共通様式（県P・市町村P・単P）'!$13:$14</definedName>
  </definedNames>
  <calcPr calcId="145621"/>
</workbook>
</file>

<file path=xl/calcChain.xml><?xml version="1.0" encoding="utf-8"?>
<calcChain xmlns="http://schemas.openxmlformats.org/spreadsheetml/2006/main">
  <c r="R5" i="1" l="1"/>
  <c r="R6" i="1"/>
  <c r="R7" i="1"/>
  <c r="N7" i="1" l="1"/>
  <c r="O7" i="1"/>
  <c r="P7" i="1"/>
  <c r="Q7" i="1"/>
  <c r="M7" i="1"/>
  <c r="N6" i="1"/>
  <c r="O6" i="1"/>
  <c r="P6" i="1"/>
  <c r="Q6" i="1"/>
  <c r="M6" i="1"/>
  <c r="Q5" i="1"/>
  <c r="P5" i="1"/>
  <c r="O5" i="1"/>
  <c r="N5" i="1"/>
  <c r="M5" i="1"/>
  <c r="E23" i="1" l="1"/>
  <c r="C23" i="1"/>
  <c r="T21" i="1"/>
  <c r="T20" i="1"/>
  <c r="T19" i="1"/>
  <c r="T18" i="1"/>
  <c r="T17" i="1"/>
  <c r="T16" i="1"/>
  <c r="T15" i="1"/>
  <c r="F15" i="1"/>
  <c r="E15" i="1"/>
  <c r="G23" i="1" l="1"/>
  <c r="Y10" i="1"/>
  <c r="AA10" i="1" s="1"/>
  <c r="E19" i="1"/>
  <c r="E17" i="1"/>
  <c r="F16" i="1"/>
  <c r="E21" i="1"/>
  <c r="F17" i="1"/>
  <c r="E20" i="1"/>
  <c r="F18" i="1"/>
  <c r="F19" i="1"/>
  <c r="E16" i="1"/>
  <c r="F20" i="1"/>
  <c r="E18" i="1"/>
  <c r="F21" i="1"/>
  <c r="S7" i="1" l="1"/>
  <c r="S6" i="1"/>
  <c r="S5" i="1"/>
</calcChain>
</file>

<file path=xl/comments1.xml><?xml version="1.0" encoding="utf-8"?>
<comments xmlns="http://schemas.openxmlformats.org/spreadsheetml/2006/main">
  <authors>
    <author>tkimura2</author>
  </authors>
  <commentList>
    <comment ref="Z2" authorId="0">
      <text>
        <r>
          <rPr>
            <b/>
            <sz val="9"/>
            <color indexed="10"/>
            <rFont val="ＭＳ Ｐゴシック"/>
            <family val="3"/>
            <charset val="128"/>
          </rPr>
          <t>作成日・変更日をご入力ください:</t>
        </r>
        <r>
          <rPr>
            <sz val="9"/>
            <color indexed="81"/>
            <rFont val="ＭＳ Ｐゴシック"/>
            <family val="3"/>
            <charset val="128"/>
          </rPr>
          <t xml:space="preserve">
Ctrl(コントロール)キーを押しながら
；(セミコロン)キーを押すと自動的に入力されます。</t>
        </r>
      </text>
    </comment>
  </commentList>
</comments>
</file>

<file path=xl/sharedStrings.xml><?xml version="1.0" encoding="utf-8"?>
<sst xmlns="http://schemas.openxmlformats.org/spreadsheetml/2006/main" count="244" uniqueCount="238">
  <si>
    <t>第2希望</t>
  </si>
  <si>
    <r>
      <t>送信回数</t>
    </r>
    <r>
      <rPr>
        <sz val="11"/>
        <color indexed="10"/>
        <rFont val="ＭＳ Ｐゴシック"/>
        <family val="3"/>
        <charset val="128"/>
      </rPr>
      <t>*</t>
    </r>
    <rPh sb="0" eb="2">
      <t>ソウシン</t>
    </rPh>
    <rPh sb="2" eb="4">
      <t>カイスウ</t>
    </rPh>
    <phoneticPr fontId="2"/>
  </si>
  <si>
    <t>回目</t>
    <rPh sb="0" eb="2">
      <t>カイメ</t>
    </rPh>
    <phoneticPr fontId="2"/>
  </si>
  <si>
    <t>分科会希望者数</t>
    <rPh sb="0" eb="3">
      <t>ブンカカイ</t>
    </rPh>
    <rPh sb="3" eb="5">
      <t>キボウ</t>
    </rPh>
    <rPh sb="5" eb="6">
      <t>シャ</t>
    </rPh>
    <rPh sb="6" eb="7">
      <t>スウ</t>
    </rPh>
    <phoneticPr fontId="2"/>
  </si>
  <si>
    <t>合  計</t>
    <rPh sb="0" eb="1">
      <t>ゴウ</t>
    </rPh>
    <rPh sb="3" eb="4">
      <t>ケイ</t>
    </rPh>
    <phoneticPr fontId="2"/>
  </si>
  <si>
    <t>第1希望</t>
    <phoneticPr fontId="2"/>
  </si>
  <si>
    <t>*</t>
    <phoneticPr fontId="2"/>
  </si>
  <si>
    <t>参加費</t>
    <rPh sb="0" eb="2">
      <t>サンカ</t>
    </rPh>
    <rPh sb="2" eb="3">
      <t>ヒ</t>
    </rPh>
    <phoneticPr fontId="2"/>
  </si>
  <si>
    <t>計</t>
    <rPh sb="0" eb="1">
      <t>ケイ</t>
    </rPh>
    <phoneticPr fontId="2"/>
  </si>
  <si>
    <t>№</t>
    <phoneticPr fontId="2"/>
  </si>
  <si>
    <t>第1希望</t>
    <rPh sb="0" eb="1">
      <t>ダイ</t>
    </rPh>
    <rPh sb="2" eb="4">
      <t>キボウ</t>
    </rPh>
    <phoneticPr fontId="2"/>
  </si>
  <si>
    <t>第2希望</t>
    <rPh sb="0" eb="1">
      <t>ダイ</t>
    </rPh>
    <rPh sb="2" eb="4">
      <t>キボウ</t>
    </rPh>
    <phoneticPr fontId="2"/>
  </si>
  <si>
    <t>都道　府県</t>
    <rPh sb="0" eb="2">
      <t>トドウ</t>
    </rPh>
    <rPh sb="3" eb="4">
      <t>フ</t>
    </rPh>
    <rPh sb="4" eb="5">
      <t>ケン</t>
    </rPh>
    <phoneticPr fontId="2"/>
  </si>
  <si>
    <t>電話</t>
    <rPh sb="0" eb="2">
      <t>デンワ</t>
    </rPh>
    <phoneticPr fontId="2"/>
  </si>
  <si>
    <t>名</t>
    <rPh sb="0" eb="1">
      <t>メイ</t>
    </rPh>
    <phoneticPr fontId="2"/>
  </si>
  <si>
    <t>名カナ</t>
    <rPh sb="0" eb="1">
      <t>メイ</t>
    </rPh>
    <phoneticPr fontId="2"/>
  </si>
  <si>
    <t>氏カナ</t>
    <rPh sb="0" eb="1">
      <t>シ</t>
    </rPh>
    <phoneticPr fontId="2"/>
  </si>
  <si>
    <t>氏</t>
    <rPh sb="0" eb="1">
      <t>シ</t>
    </rPh>
    <phoneticPr fontId="2"/>
  </si>
  <si>
    <t>第3希望</t>
    <rPh sb="0" eb="1">
      <t>ダイ</t>
    </rPh>
    <rPh sb="2" eb="4">
      <t>キボウ</t>
    </rPh>
    <phoneticPr fontId="2"/>
  </si>
  <si>
    <t>単位ＰＴＡ集計</t>
    <phoneticPr fontId="2"/>
  </si>
  <si>
    <t>第3希望</t>
  </si>
  <si>
    <t>フリガナ</t>
    <phoneticPr fontId="2"/>
  </si>
  <si>
    <t>単位
ＰＴＡ</t>
    <phoneticPr fontId="2"/>
  </si>
  <si>
    <t>立</t>
    <phoneticPr fontId="2"/>
  </si>
  <si>
    <t>学校</t>
    <phoneticPr fontId="2"/>
  </si>
  <si>
    <t>学校
所在地</t>
    <phoneticPr fontId="2"/>
  </si>
  <si>
    <t>〒</t>
    <phoneticPr fontId="2"/>
  </si>
  <si>
    <t>ＦＡＸ</t>
    <phoneticPr fontId="2"/>
  </si>
  <si>
    <t>分科会は第3希望まで必ずご記入下さい。記入の無い場合は、主催者一任とさせて頂きます。</t>
    <rPh sb="0" eb="3">
      <t>ブンカカイ</t>
    </rPh>
    <rPh sb="4" eb="5">
      <t>ダイ</t>
    </rPh>
    <phoneticPr fontId="2"/>
  </si>
  <si>
    <t>代表者
氏名</t>
    <rPh sb="0" eb="3">
      <t>ダイヒョウシャ</t>
    </rPh>
    <rPh sb="4" eb="6">
      <t>シメイ</t>
    </rPh>
    <phoneticPr fontId="2"/>
  </si>
  <si>
    <t>参加者 リスト</t>
    <rPh sb="0" eb="1">
      <t>サン</t>
    </rPh>
    <rPh sb="1" eb="2">
      <t>カ</t>
    </rPh>
    <rPh sb="2" eb="3">
      <t>シャ</t>
    </rPh>
    <phoneticPr fontId="2"/>
  </si>
  <si>
    <t>作成日</t>
    <rPh sb="0" eb="3">
      <t>サクセイビ</t>
    </rPh>
    <phoneticPr fontId="2"/>
  </si>
  <si>
    <t>必須入力項目です。</t>
    <phoneticPr fontId="2"/>
  </si>
  <si>
    <t>交通手段</t>
    <rPh sb="0" eb="2">
      <t>コウツウ</t>
    </rPh>
    <rPh sb="2" eb="4">
      <t>シュダン</t>
    </rPh>
    <phoneticPr fontId="2"/>
  </si>
  <si>
    <t>申込記号</t>
    <rPh sb="0" eb="2">
      <t>モウシコミ</t>
    </rPh>
    <rPh sb="2" eb="4">
      <t>キゴウ</t>
    </rPh>
    <phoneticPr fontId="2"/>
  </si>
  <si>
    <t>S-1</t>
    <phoneticPr fontId="2"/>
  </si>
  <si>
    <t>S-2</t>
  </si>
  <si>
    <t>S-3</t>
  </si>
  <si>
    <t>S-4</t>
  </si>
  <si>
    <t>S-5</t>
  </si>
  <si>
    <t>S-6</t>
  </si>
  <si>
    <t>S-7</t>
  </si>
  <si>
    <t>S-8</t>
  </si>
  <si>
    <t>S-9</t>
  </si>
  <si>
    <t>S-10</t>
  </si>
  <si>
    <t>S-11</t>
  </si>
  <si>
    <t>S-12</t>
  </si>
  <si>
    <t>S-13</t>
  </si>
  <si>
    <t>S-14</t>
  </si>
  <si>
    <t>S-15</t>
  </si>
  <si>
    <t>S-16</t>
  </si>
  <si>
    <t>S-17</t>
  </si>
  <si>
    <t>S-18</t>
  </si>
  <si>
    <t>S-19</t>
  </si>
  <si>
    <t>S-20</t>
  </si>
  <si>
    <t>S-21</t>
  </si>
  <si>
    <t>S-22</t>
  </si>
  <si>
    <t>S-23</t>
  </si>
  <si>
    <t>S-24</t>
  </si>
  <si>
    <t>S-25</t>
  </si>
  <si>
    <t>S-26</t>
  </si>
  <si>
    <t>S-27</t>
  </si>
  <si>
    <t>S-28</t>
  </si>
  <si>
    <t>S-29</t>
  </si>
  <si>
    <t>S-30</t>
  </si>
  <si>
    <t>S-31</t>
  </si>
  <si>
    <t>S-32</t>
  </si>
  <si>
    <t>S-33</t>
  </si>
  <si>
    <t>S-34</t>
  </si>
  <si>
    <t>S-35</t>
  </si>
  <si>
    <t>S-36</t>
  </si>
  <si>
    <t>C-1</t>
    <phoneticPr fontId="2"/>
  </si>
  <si>
    <t>C-2</t>
  </si>
  <si>
    <t>C-3</t>
  </si>
  <si>
    <t>C-4</t>
  </si>
  <si>
    <t>C-5</t>
  </si>
  <si>
    <t>C-6</t>
  </si>
  <si>
    <t>C-7</t>
  </si>
  <si>
    <t>C-8</t>
  </si>
  <si>
    <t>C-9</t>
  </si>
  <si>
    <t>C-10</t>
  </si>
  <si>
    <t>C-11</t>
  </si>
  <si>
    <t>C-12</t>
  </si>
  <si>
    <t>C-13</t>
  </si>
  <si>
    <t>C-14</t>
  </si>
  <si>
    <t>C-15</t>
  </si>
  <si>
    <t>C-16</t>
  </si>
  <si>
    <t>C-17</t>
  </si>
  <si>
    <t>C-18</t>
  </si>
  <si>
    <t>C-19</t>
  </si>
  <si>
    <t>C-20</t>
  </si>
  <si>
    <t>C-21</t>
  </si>
  <si>
    <t>C-22</t>
  </si>
  <si>
    <t>C-23</t>
  </si>
  <si>
    <t>C-24</t>
  </si>
  <si>
    <t>C-25</t>
  </si>
  <si>
    <t>C-26</t>
  </si>
  <si>
    <t>C-27</t>
  </si>
  <si>
    <t>C-28</t>
  </si>
  <si>
    <t>C-29</t>
  </si>
  <si>
    <t>C-30</t>
  </si>
  <si>
    <t>C-31</t>
  </si>
  <si>
    <t>C-32</t>
  </si>
  <si>
    <t>C-33</t>
  </si>
  <si>
    <t>C-34</t>
  </si>
  <si>
    <t>C-35</t>
  </si>
  <si>
    <t>C-36</t>
  </si>
  <si>
    <t>J-1</t>
    <phoneticPr fontId="2"/>
  </si>
  <si>
    <t>J-2</t>
  </si>
  <si>
    <t>J-3</t>
  </si>
  <si>
    <t>J-4</t>
  </si>
  <si>
    <t>J-5</t>
  </si>
  <si>
    <t>J-6</t>
  </si>
  <si>
    <t>J-7</t>
  </si>
  <si>
    <t>J-8</t>
  </si>
  <si>
    <t>J-9</t>
  </si>
  <si>
    <t>J-10</t>
  </si>
  <si>
    <t>J-11</t>
  </si>
  <si>
    <t>J-12</t>
  </si>
  <si>
    <t>J-13</t>
  </si>
  <si>
    <t>J-14</t>
  </si>
  <si>
    <t>J-15</t>
  </si>
  <si>
    <t>J-16</t>
  </si>
  <si>
    <t>J-17</t>
  </si>
  <si>
    <t>J-18</t>
  </si>
  <si>
    <t>J-19</t>
  </si>
  <si>
    <t>J-20</t>
  </si>
  <si>
    <t>J-21</t>
  </si>
  <si>
    <t>参加者数</t>
    <rPh sb="2" eb="3">
      <t>シャ</t>
    </rPh>
    <phoneticPr fontId="2"/>
  </si>
  <si>
    <t>S-1</t>
    <phoneticPr fontId="17"/>
  </si>
  <si>
    <t>S-2</t>
    <phoneticPr fontId="17"/>
  </si>
  <si>
    <t>S-3</t>
    <phoneticPr fontId="17"/>
  </si>
  <si>
    <t>S-4</t>
    <phoneticPr fontId="17"/>
  </si>
  <si>
    <t>S-5</t>
    <phoneticPr fontId="17"/>
  </si>
  <si>
    <t>S-6</t>
    <phoneticPr fontId="17"/>
  </si>
  <si>
    <t>S-7</t>
    <phoneticPr fontId="17"/>
  </si>
  <si>
    <t>S-8</t>
    <phoneticPr fontId="17"/>
  </si>
  <si>
    <t>S-9</t>
    <phoneticPr fontId="17"/>
  </si>
  <si>
    <t>S-10</t>
    <phoneticPr fontId="17"/>
  </si>
  <si>
    <t>S-11</t>
    <phoneticPr fontId="17"/>
  </si>
  <si>
    <t>S-12</t>
    <phoneticPr fontId="17"/>
  </si>
  <si>
    <t>S-13</t>
    <phoneticPr fontId="17"/>
  </si>
  <si>
    <t>S-14</t>
    <phoneticPr fontId="17"/>
  </si>
  <si>
    <t>S-15</t>
    <phoneticPr fontId="17"/>
  </si>
  <si>
    <t>S-16</t>
    <phoneticPr fontId="17"/>
  </si>
  <si>
    <t>S-17</t>
    <phoneticPr fontId="17"/>
  </si>
  <si>
    <t>S-18</t>
    <phoneticPr fontId="17"/>
  </si>
  <si>
    <t>S-19</t>
    <phoneticPr fontId="17"/>
  </si>
  <si>
    <t>S-20</t>
    <phoneticPr fontId="17"/>
  </si>
  <si>
    <t>S-21</t>
    <phoneticPr fontId="17"/>
  </si>
  <si>
    <t>S-22</t>
    <phoneticPr fontId="17"/>
  </si>
  <si>
    <t>S-23</t>
    <phoneticPr fontId="17"/>
  </si>
  <si>
    <t>S-24</t>
    <phoneticPr fontId="17"/>
  </si>
  <si>
    <t>S-25</t>
    <phoneticPr fontId="17"/>
  </si>
  <si>
    <t>S-26</t>
    <phoneticPr fontId="17"/>
  </si>
  <si>
    <t>S-27</t>
    <phoneticPr fontId="17"/>
  </si>
  <si>
    <t>C-1</t>
    <phoneticPr fontId="17"/>
  </si>
  <si>
    <t>C-2</t>
    <phoneticPr fontId="17"/>
  </si>
  <si>
    <t>C-3</t>
    <phoneticPr fontId="17"/>
  </si>
  <si>
    <t>C-4</t>
    <phoneticPr fontId="17"/>
  </si>
  <si>
    <t>C-5</t>
    <phoneticPr fontId="17"/>
  </si>
  <si>
    <t>C-6</t>
    <phoneticPr fontId="17"/>
  </si>
  <si>
    <t>C-7</t>
    <phoneticPr fontId="17"/>
  </si>
  <si>
    <t>C-8</t>
    <phoneticPr fontId="17"/>
  </si>
  <si>
    <t>C-9</t>
    <phoneticPr fontId="17"/>
  </si>
  <si>
    <t>C-10</t>
    <phoneticPr fontId="17"/>
  </si>
  <si>
    <t>C-11</t>
    <phoneticPr fontId="17"/>
  </si>
  <si>
    <t>C-12</t>
    <phoneticPr fontId="17"/>
  </si>
  <si>
    <t>C-13</t>
    <phoneticPr fontId="17"/>
  </si>
  <si>
    <t>C-14</t>
    <phoneticPr fontId="17"/>
  </si>
  <si>
    <t>C-15</t>
    <phoneticPr fontId="17"/>
  </si>
  <si>
    <t>C-16</t>
    <phoneticPr fontId="17"/>
  </si>
  <si>
    <t>C-17</t>
    <phoneticPr fontId="17"/>
  </si>
  <si>
    <t>C-18</t>
    <phoneticPr fontId="17"/>
  </si>
  <si>
    <t>C-19</t>
    <phoneticPr fontId="17"/>
  </si>
  <si>
    <t>C-20</t>
    <phoneticPr fontId="17"/>
  </si>
  <si>
    <t>C-21</t>
    <phoneticPr fontId="17"/>
  </si>
  <si>
    <t>C-22</t>
    <phoneticPr fontId="17"/>
  </si>
  <si>
    <t>C-23</t>
    <phoneticPr fontId="17"/>
  </si>
  <si>
    <t>C-24</t>
    <phoneticPr fontId="17"/>
  </si>
  <si>
    <t>C-25</t>
    <phoneticPr fontId="17"/>
  </si>
  <si>
    <t>C-26</t>
    <phoneticPr fontId="17"/>
  </si>
  <si>
    <t>C-27</t>
    <phoneticPr fontId="17"/>
  </si>
  <si>
    <t>C-28</t>
    <phoneticPr fontId="17"/>
  </si>
  <si>
    <t>C-29</t>
    <phoneticPr fontId="17"/>
  </si>
  <si>
    <t>C-30</t>
    <phoneticPr fontId="17"/>
  </si>
  <si>
    <t>J-1</t>
    <phoneticPr fontId="17"/>
  </si>
  <si>
    <t>J-2</t>
    <phoneticPr fontId="17"/>
  </si>
  <si>
    <t>J-3</t>
    <phoneticPr fontId="17"/>
  </si>
  <si>
    <t>J-4</t>
    <phoneticPr fontId="17"/>
  </si>
  <si>
    <t>J-5</t>
    <phoneticPr fontId="17"/>
  </si>
  <si>
    <t>J-6</t>
    <phoneticPr fontId="17"/>
  </si>
  <si>
    <t>J-7</t>
    <phoneticPr fontId="17"/>
  </si>
  <si>
    <t>J-8</t>
    <phoneticPr fontId="17"/>
  </si>
  <si>
    <t>J-9</t>
    <phoneticPr fontId="17"/>
  </si>
  <si>
    <t>J-10</t>
    <phoneticPr fontId="17"/>
  </si>
  <si>
    <t>J-11</t>
    <phoneticPr fontId="17"/>
  </si>
  <si>
    <t>J-12</t>
    <phoneticPr fontId="17"/>
  </si>
  <si>
    <t>J-13</t>
    <phoneticPr fontId="17"/>
  </si>
  <si>
    <t>J-14</t>
    <phoneticPr fontId="17"/>
  </si>
  <si>
    <t>J-15</t>
    <phoneticPr fontId="17"/>
  </si>
  <si>
    <t>J-16</t>
    <phoneticPr fontId="17"/>
  </si>
  <si>
    <t>J-17</t>
    <phoneticPr fontId="17"/>
  </si>
  <si>
    <t>J-18</t>
    <phoneticPr fontId="17"/>
  </si>
  <si>
    <t>J-19</t>
    <phoneticPr fontId="17"/>
  </si>
  <si>
    <t>J-20</t>
    <phoneticPr fontId="17"/>
  </si>
  <si>
    <t>郡市区・町村
ＰＴＡ</t>
    <rPh sb="0" eb="1">
      <t>グン</t>
    </rPh>
    <rPh sb="1" eb="2">
      <t>シ</t>
    </rPh>
    <rPh sb="2" eb="3">
      <t>ク</t>
    </rPh>
    <rPh sb="4" eb="6">
      <t>チョウソン</t>
    </rPh>
    <phoneticPr fontId="2"/>
  </si>
  <si>
    <t>平成30年度　第５０回　日本PTA東北ブロック研究大会　秋田大会　参加申込書（兼変更用）</t>
    <rPh sb="0" eb="2">
      <t>ヘイセイ</t>
    </rPh>
    <rPh sb="4" eb="6">
      <t>ネンド</t>
    </rPh>
    <rPh sb="7" eb="8">
      <t>ダイ</t>
    </rPh>
    <rPh sb="10" eb="11">
      <t>カイ</t>
    </rPh>
    <rPh sb="12" eb="14">
      <t>ニホン</t>
    </rPh>
    <rPh sb="17" eb="19">
      <t>トウホク</t>
    </rPh>
    <rPh sb="23" eb="25">
      <t>ケンキュウ</t>
    </rPh>
    <rPh sb="25" eb="27">
      <t>タイカイ</t>
    </rPh>
    <rPh sb="28" eb="30">
      <t>アキタ</t>
    </rPh>
    <rPh sb="30" eb="32">
      <t>タイカイ</t>
    </rPh>
    <rPh sb="33" eb="35">
      <t>サンカ</t>
    </rPh>
    <rPh sb="35" eb="38">
      <t>モウシコミショ</t>
    </rPh>
    <rPh sb="39" eb="40">
      <t>ケン</t>
    </rPh>
    <rPh sb="40" eb="43">
      <t>ヘンコウヨウ</t>
    </rPh>
    <phoneticPr fontId="2"/>
  </si>
  <si>
    <t>参加費
\3,500</t>
    <rPh sb="0" eb="3">
      <t>サンカヒ</t>
    </rPh>
    <phoneticPr fontId="2"/>
  </si>
  <si>
    <t>秋田</t>
    <rPh sb="0" eb="2">
      <t>アキタ</t>
    </rPh>
    <phoneticPr fontId="2"/>
  </si>
  <si>
    <t>例</t>
    <rPh sb="0" eb="1">
      <t>レイ</t>
    </rPh>
    <phoneticPr fontId="2"/>
  </si>
  <si>
    <t>太郎</t>
    <rPh sb="0" eb="2">
      <t>タロウ</t>
    </rPh>
    <phoneticPr fontId="2"/>
  </si>
  <si>
    <t>男</t>
  </si>
  <si>
    <t>自家用車</t>
  </si>
  <si>
    <t>S-1</t>
  </si>
  <si>
    <t>合計</t>
    <rPh sb="0" eb="2">
      <t>ゴウケイ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</si>
  <si>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</si>
  <si>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</si>
  <si>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</si>
  <si>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</si>
  <si>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r>
      <rPr>
        <sz val="12"/>
        <rFont val="ＭＳ Ｐゴシック"/>
        <family val="3"/>
        <charset val="128"/>
      </rPr>
      <t>参加者氏名</t>
    </r>
    <r>
      <rPr>
        <sz val="12"/>
        <color indexed="10"/>
        <rFont val="ＭＳ Ｐゴシック"/>
        <family val="3"/>
        <charset val="128"/>
      </rPr>
      <t>*</t>
    </r>
    <rPh sb="0" eb="2">
      <t>サンカ</t>
    </rPh>
    <rPh sb="2" eb="3">
      <t>シャ</t>
    </rPh>
    <rPh sb="3" eb="5">
      <t>シメイ</t>
    </rPh>
    <phoneticPr fontId="2"/>
  </si>
  <si>
    <r>
      <rPr>
        <sz val="12"/>
        <rFont val="ＭＳ Ｐゴシック"/>
        <family val="3"/>
        <charset val="128"/>
      </rPr>
      <t>フリガナ</t>
    </r>
    <r>
      <rPr>
        <b/>
        <sz val="12"/>
        <color indexed="10"/>
        <rFont val="ＭＳ Ｐゴシック"/>
        <family val="3"/>
        <charset val="128"/>
      </rPr>
      <t>*</t>
    </r>
    <phoneticPr fontId="2"/>
  </si>
  <si>
    <r>
      <rPr>
        <sz val="12"/>
        <rFont val="ＭＳ Ｐゴシック"/>
        <family val="3"/>
        <charset val="128"/>
      </rPr>
      <t>性別</t>
    </r>
    <r>
      <rPr>
        <b/>
        <sz val="12"/>
        <color indexed="10"/>
        <rFont val="ＭＳ Ｐゴシック"/>
        <family val="3"/>
        <charset val="128"/>
      </rPr>
      <t>*</t>
    </r>
    <rPh sb="0" eb="2">
      <t>セイベツ</t>
    </rPh>
    <phoneticPr fontId="2"/>
  </si>
  <si>
    <t>宿泊プラン（第1希望）
（二次案内の申込記号をご記入ください）</t>
    <rPh sb="0" eb="2">
      <t>シュクハク</t>
    </rPh>
    <rPh sb="6" eb="7">
      <t>ダイ</t>
    </rPh>
    <rPh sb="8" eb="10">
      <t>キボウ</t>
    </rPh>
    <rPh sb="13" eb="15">
      <t>ニジ</t>
    </rPh>
    <rPh sb="15" eb="17">
      <t>アンナイ</t>
    </rPh>
    <rPh sb="18" eb="20">
      <t>モウシコミ</t>
    </rPh>
    <rPh sb="20" eb="22">
      <t>キゴウ</t>
    </rPh>
    <rPh sb="24" eb="26">
      <t>キニュウ</t>
    </rPh>
    <phoneticPr fontId="2"/>
  </si>
  <si>
    <t>宿泊プラン（第2希望）
（二次案内の申込記号をご記入ください）</t>
    <phoneticPr fontId="2"/>
  </si>
  <si>
    <r>
      <rPr>
        <sz val="11"/>
        <rFont val="ＭＳ Ｐゴシック"/>
        <family val="3"/>
        <charset val="128"/>
      </rPr>
      <t>分科会</t>
    </r>
    <r>
      <rPr>
        <b/>
        <sz val="11"/>
        <color indexed="10"/>
        <rFont val="ＭＳ Ｐゴシック"/>
        <family val="3"/>
        <charset val="128"/>
      </rPr>
      <t>*</t>
    </r>
    <r>
      <rPr>
        <sz val="11"/>
        <rFont val="ＭＳ Ｐゴシック"/>
        <family val="3"/>
        <charset val="128"/>
      </rPr>
      <t xml:space="preserve">
（必ず第３希望まで）</t>
    </r>
    <rPh sb="6" eb="7">
      <t>カナラ</t>
    </rPh>
    <rPh sb="8" eb="9">
      <t>ダイ</t>
    </rPh>
    <rPh sb="10" eb="12">
      <t>キボウ</t>
    </rPh>
    <phoneticPr fontId="2"/>
  </si>
  <si>
    <t>備考</t>
    <rPh sb="0" eb="2">
      <t>ビコウ</t>
    </rPh>
    <phoneticPr fontId="2"/>
  </si>
  <si>
    <t>※申込書は、東北各県・仙台市PTAにて取りまとめの上、株式会社JTB　秋田支店</t>
    <rPh sb="1" eb="4">
      <t>モウシコミショ</t>
    </rPh>
    <rPh sb="6" eb="8">
      <t>トウホク</t>
    </rPh>
    <rPh sb="8" eb="10">
      <t>カクケン</t>
    </rPh>
    <rPh sb="11" eb="14">
      <t>センダイシ</t>
    </rPh>
    <rPh sb="19" eb="20">
      <t>ト</t>
    </rPh>
    <rPh sb="25" eb="26">
      <t>ウエ</t>
    </rPh>
    <rPh sb="27" eb="31">
      <t>カブシキガイシャ</t>
    </rPh>
    <rPh sb="35" eb="37">
      <t>アキタ</t>
    </rPh>
    <rPh sb="37" eb="39">
      <t>シテン</t>
    </rPh>
    <phoneticPr fontId="2"/>
  </si>
  <si>
    <t>担当　千葉・成田　宛にFAX又はメール下さい。</t>
    <rPh sb="0" eb="2">
      <t>タントウ</t>
    </rPh>
    <rPh sb="3" eb="5">
      <t>チバ</t>
    </rPh>
    <rPh sb="6" eb="8">
      <t>ナリタ</t>
    </rPh>
    <rPh sb="9" eb="10">
      <t>アテ</t>
    </rPh>
    <rPh sb="14" eb="15">
      <t>マタ</t>
    </rPh>
    <rPh sb="19" eb="20">
      <t>クダ</t>
    </rPh>
    <phoneticPr fontId="2"/>
  </si>
  <si>
    <t>Ａ口座･･･大会参加費（３，５００円×人数）　　　Ｂ口座･･･宿泊代など</t>
    <rPh sb="1" eb="3">
      <t>コウザ</t>
    </rPh>
    <rPh sb="6" eb="8">
      <t>タイカイ</t>
    </rPh>
    <rPh sb="8" eb="10">
      <t>サンカ</t>
    </rPh>
    <rPh sb="10" eb="11">
      <t>ヒ</t>
    </rPh>
    <rPh sb="17" eb="18">
      <t>エン</t>
    </rPh>
    <rPh sb="19" eb="21">
      <t>ニンズウ</t>
    </rPh>
    <rPh sb="26" eb="28">
      <t>コウザ</t>
    </rPh>
    <rPh sb="31" eb="34">
      <t>シュクハクダイ</t>
    </rPh>
    <phoneticPr fontId="2"/>
  </si>
  <si>
    <t>同室者名</t>
    <rPh sb="0" eb="2">
      <t>ドウシツ</t>
    </rPh>
    <rPh sb="2" eb="3">
      <t>シャ</t>
    </rPh>
    <rPh sb="3" eb="4">
      <t>メイ</t>
    </rPh>
    <phoneticPr fontId="2"/>
  </si>
  <si>
    <t>備　　　考
※禁煙・喫煙、他の部屋タイプ、9/14(金)及び9/16(日)の追加宿泊をご記入ください。
（禁煙・喫煙はあくまでもご希望として承ります。）</t>
    <rPh sb="0" eb="1">
      <t>ソナエ</t>
    </rPh>
    <rPh sb="4" eb="5">
      <t>コウ</t>
    </rPh>
    <rPh sb="8" eb="10">
      <t>キンエン</t>
    </rPh>
    <rPh sb="11" eb="13">
      <t>キツエン</t>
    </rPh>
    <rPh sb="14" eb="15">
      <t>ホカ</t>
    </rPh>
    <rPh sb="16" eb="18">
      <t>ヘヤ</t>
    </rPh>
    <rPh sb="27" eb="28">
      <t>キン</t>
    </rPh>
    <rPh sb="29" eb="30">
      <t>オヨ</t>
    </rPh>
    <rPh sb="36" eb="37">
      <t>ニチ</t>
    </rPh>
    <rPh sb="39" eb="41">
      <t>ツイカ</t>
    </rPh>
    <rPh sb="41" eb="43">
      <t>シュクハク</t>
    </rPh>
    <rPh sb="54" eb="56">
      <t>キンエン</t>
    </rPh>
    <rPh sb="57" eb="59">
      <t>キツエン</t>
    </rPh>
    <rPh sb="66" eb="68">
      <t>キボウ</t>
    </rPh>
    <rPh sb="71" eb="72">
      <t>ウケタマワ</t>
    </rPh>
    <phoneticPr fontId="2"/>
  </si>
  <si>
    <t>枚中</t>
    <rPh sb="0" eb="1">
      <t>マイ</t>
    </rPh>
    <rPh sb="1" eb="2">
      <t>チュウ</t>
    </rPh>
    <phoneticPr fontId="2"/>
  </si>
  <si>
    <t>枚</t>
    <rPh sb="0" eb="1">
      <t>マイ</t>
    </rPh>
    <phoneticPr fontId="2"/>
  </si>
  <si>
    <t>※ご清算につきましては、後日送付する請求書の金額をご確認の上、銀行振込にて指定</t>
    <rPh sb="2" eb="4">
      <t>セイサン</t>
    </rPh>
    <rPh sb="12" eb="14">
      <t>ゴジツ</t>
    </rPh>
    <rPh sb="14" eb="16">
      <t>ソウフ</t>
    </rPh>
    <rPh sb="18" eb="21">
      <t>セイキュウショ</t>
    </rPh>
    <rPh sb="22" eb="24">
      <t>キンガク</t>
    </rPh>
    <rPh sb="26" eb="28">
      <t>カクニン</t>
    </rPh>
    <rPh sb="29" eb="30">
      <t>ウエ</t>
    </rPh>
    <rPh sb="31" eb="33">
      <t>ギンコウ</t>
    </rPh>
    <rPh sb="33" eb="35">
      <t>フリコミ</t>
    </rPh>
    <rPh sb="37" eb="39">
      <t>シテイ</t>
    </rPh>
    <phoneticPr fontId="2"/>
  </si>
  <si>
    <t>口座にお振込ください。恐れ入りますが、振込手数料はお客様負担にてお願いいたします。</t>
    <rPh sb="0" eb="2">
      <t>コウザ</t>
    </rPh>
    <rPh sb="4" eb="6">
      <t>フリコミ</t>
    </rPh>
    <rPh sb="11" eb="12">
      <t>オソ</t>
    </rPh>
    <rPh sb="13" eb="14">
      <t>イ</t>
    </rPh>
    <rPh sb="19" eb="21">
      <t>フリコミ</t>
    </rPh>
    <rPh sb="21" eb="24">
      <t>テスウリョウ</t>
    </rPh>
    <rPh sb="26" eb="28">
      <t>キャクサマ</t>
    </rPh>
    <rPh sb="28" eb="30">
      <t>フタン</t>
    </rPh>
    <rPh sb="33" eb="34">
      <t>ネガ</t>
    </rPh>
    <phoneticPr fontId="2"/>
  </si>
  <si>
    <t>　</t>
  </si>
  <si>
    <t>特別分科会</t>
    <rPh sb="0" eb="2">
      <t>トクベツ</t>
    </rPh>
    <rPh sb="2" eb="5">
      <t>ブンカカイ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</si>
</sst>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&quot;第&quot;General&quot;分科会&quot;"/>
    <numFmt numFmtId="177" formatCode="[&lt;=999]000;[&lt;=9999]000\-00;000\-0000"/>
    <numFmt numFmtId="178" formatCode="&quot;¥&quot;#,##0;[Red]&quot;¥&quot;#,##0"/>
    <numFmt numFmtId="179" formatCode="m&quot;月&quot;d&quot;日&quot;\(aaa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6"/>
      <name val="Meiryo UI"/>
      <family val="2"/>
      <charset val="128"/>
    </font>
    <font>
      <b/>
      <sz val="14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2">
    <xf numFmtId="0" fontId="0" fillId="0" borderId="0" xfId="0"/>
    <xf numFmtId="0" fontId="0" fillId="0" borderId="0" xfId="0" applyAlignment="1" applyProtection="1">
      <alignment vertical="center"/>
    </xf>
    <xf numFmtId="0" fontId="10" fillId="3" borderId="0" xfId="0" applyFont="1" applyFill="1" applyBorder="1" applyAlignment="1" applyProtection="1">
      <alignment horizontal="right" vertical="center"/>
      <protection locked="0"/>
    </xf>
    <xf numFmtId="0" fontId="1" fillId="4" borderId="1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right"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10" fillId="0" borderId="5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 vertical="center"/>
    </xf>
    <xf numFmtId="176" fontId="1" fillId="0" borderId="1" xfId="0" applyNumberFormat="1" applyFont="1" applyFill="1" applyBorder="1" applyAlignment="1" applyProtection="1">
      <alignment horizontal="center" vertical="center" shrinkToFit="1"/>
    </xf>
    <xf numFmtId="0" fontId="1" fillId="0" borderId="1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vertical="center" wrapText="1"/>
    </xf>
    <xf numFmtId="0" fontId="1" fillId="0" borderId="7" xfId="0" applyFont="1" applyFill="1" applyBorder="1" applyAlignment="1" applyProtection="1">
      <alignment horizontal="right" vertical="center"/>
    </xf>
    <xf numFmtId="0" fontId="10" fillId="0" borderId="8" xfId="0" applyFont="1" applyFill="1" applyBorder="1" applyAlignment="1" applyProtection="1">
      <alignment vertical="center" wrapText="1"/>
    </xf>
    <xf numFmtId="0" fontId="1" fillId="0" borderId="0" xfId="0" applyFont="1" applyFill="1" applyAlignment="1" applyProtection="1">
      <alignment vertical="center"/>
    </xf>
    <xf numFmtId="0" fontId="1" fillId="0" borderId="9" xfId="0" applyFont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Continuous" vertical="center" shrinkToFi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 shrinkToFit="1"/>
    </xf>
    <xf numFmtId="0" fontId="0" fillId="0" borderId="0" xfId="0" applyFont="1" applyAlignment="1" applyProtection="1">
      <alignment vertical="center"/>
    </xf>
    <xf numFmtId="0" fontId="0" fillId="3" borderId="0" xfId="0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 applyProtection="1">
      <alignment horizontal="center" vertical="center" wrapText="1" shrinkToFit="1"/>
    </xf>
    <xf numFmtId="14" fontId="0" fillId="0" borderId="1" xfId="0" applyNumberForma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vertical="center"/>
    </xf>
    <xf numFmtId="6" fontId="1" fillId="4" borderId="1" xfId="1" applyNumberFormat="1" applyFont="1" applyFill="1" applyBorder="1" applyAlignment="1" applyProtection="1">
      <alignment horizontal="center" vertical="center" shrinkToFit="1"/>
    </xf>
    <xf numFmtId="0" fontId="0" fillId="0" borderId="12" xfId="0" applyBorder="1" applyAlignment="1" applyProtection="1">
      <alignment vertical="center"/>
    </xf>
    <xf numFmtId="0" fontId="0" fillId="0" borderId="0" xfId="0" applyBorder="1" applyAlignment="1">
      <alignment vertical="center"/>
    </xf>
    <xf numFmtId="49" fontId="0" fillId="0" borderId="0" xfId="0" applyNumberFormat="1" applyBorder="1" applyAlignment="1">
      <alignment vertical="center"/>
    </xf>
    <xf numFmtId="0" fontId="0" fillId="0" borderId="0" xfId="0" applyFill="1" applyBorder="1" applyAlignment="1" applyProtection="1">
      <alignment horizontal="center" vertical="center" shrinkToFit="1"/>
      <protection locked="0"/>
    </xf>
    <xf numFmtId="3" fontId="0" fillId="0" borderId="0" xfId="0" applyNumberFormat="1" applyBorder="1" applyAlignment="1" applyProtection="1">
      <alignment vertical="center"/>
    </xf>
    <xf numFmtId="0" fontId="0" fillId="0" borderId="0" xfId="0" applyNumberFormat="1" applyBorder="1" applyAlignment="1" applyProtection="1">
      <alignment vertical="center"/>
    </xf>
    <xf numFmtId="0" fontId="0" fillId="0" borderId="0" xfId="0" applyNumberFormat="1" applyFill="1" applyAlignment="1" applyProtection="1">
      <alignment vertical="center"/>
    </xf>
    <xf numFmtId="0" fontId="1" fillId="0" borderId="0" xfId="0" applyNumberFormat="1" applyFont="1" applyFill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Alignment="1" applyProtection="1">
      <alignment vertical="center"/>
    </xf>
    <xf numFmtId="0" fontId="15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horizontal="right" vertical="center" indent="1"/>
    </xf>
    <xf numFmtId="0" fontId="0" fillId="5" borderId="43" xfId="0" applyFill="1" applyBorder="1"/>
    <xf numFmtId="0" fontId="0" fillId="5" borderId="44" xfId="0" applyFill="1" applyBorder="1"/>
    <xf numFmtId="0" fontId="0" fillId="5" borderId="45" xfId="0" applyFill="1" applyBorder="1"/>
    <xf numFmtId="0" fontId="0" fillId="6" borderId="43" xfId="0" applyFill="1" applyBorder="1"/>
    <xf numFmtId="0" fontId="0" fillId="6" borderId="44" xfId="0" applyFill="1" applyBorder="1"/>
    <xf numFmtId="0" fontId="0" fillId="6" borderId="45" xfId="0" applyFill="1" applyBorder="1"/>
    <xf numFmtId="0" fontId="0" fillId="7" borderId="43" xfId="0" applyFill="1" applyBorder="1"/>
    <xf numFmtId="0" fontId="0" fillId="7" borderId="44" xfId="0" applyFill="1" applyBorder="1"/>
    <xf numFmtId="0" fontId="0" fillId="7" borderId="45" xfId="0" applyFill="1" applyBorder="1"/>
    <xf numFmtId="0" fontId="3" fillId="0" borderId="46" xfId="0" applyFont="1" applyBorder="1"/>
    <xf numFmtId="0" fontId="8" fillId="0" borderId="1" xfId="0" applyFont="1" applyFill="1" applyBorder="1" applyAlignment="1" applyProtection="1">
      <alignment horizontal="center" vertical="center" shrinkToFit="1"/>
      <protection locked="0"/>
    </xf>
    <xf numFmtId="0" fontId="8" fillId="0" borderId="2" xfId="0" applyFont="1" applyFill="1" applyBorder="1" applyAlignment="1" applyProtection="1">
      <alignment horizontal="center" vertical="center" shrinkToFit="1"/>
      <protection locked="0"/>
    </xf>
    <xf numFmtId="0" fontId="8" fillId="0" borderId="4" xfId="0" applyFont="1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3" fontId="0" fillId="0" borderId="0" xfId="0" applyNumberFormat="1" applyFill="1" applyBorder="1" applyAlignment="1" applyProtection="1">
      <alignment horizontal="center" vertical="center" shrinkToFit="1"/>
      <protection locked="0"/>
    </xf>
    <xf numFmtId="0" fontId="0" fillId="4" borderId="1" xfId="0" applyNumberFormat="1" applyFont="1" applyFill="1" applyBorder="1" applyAlignment="1" applyProtection="1">
      <alignment horizontal="center" vertical="center" shrinkToFit="1"/>
    </xf>
    <xf numFmtId="38" fontId="1" fillId="4" borderId="1" xfId="1" applyFont="1" applyFill="1" applyBorder="1" applyAlignment="1" applyProtection="1">
      <alignment horizontal="center" vertical="center"/>
    </xf>
    <xf numFmtId="14" fontId="0" fillId="0" borderId="0" xfId="0" applyNumberFormat="1" applyFill="1" applyBorder="1" applyAlignment="1" applyProtection="1">
      <alignment horizontal="left" vertical="center"/>
    </xf>
    <xf numFmtId="0" fontId="0" fillId="0" borderId="3" xfId="0" applyFont="1" applyFill="1" applyBorder="1" applyAlignment="1" applyProtection="1">
      <alignment horizontal="center" vertical="center" shrinkToFit="1"/>
      <protection locked="0"/>
    </xf>
    <xf numFmtId="0" fontId="5" fillId="0" borderId="51" xfId="0" applyFont="1" applyBorder="1" applyAlignment="1" applyProtection="1">
      <alignment vertical="center"/>
    </xf>
    <xf numFmtId="0" fontId="21" fillId="0" borderId="2" xfId="0" applyFont="1" applyFill="1" applyBorder="1" applyAlignment="1" applyProtection="1">
      <alignment horizontal="center" vertical="center"/>
    </xf>
    <xf numFmtId="0" fontId="21" fillId="0" borderId="10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/>
    </xf>
    <xf numFmtId="0" fontId="22" fillId="0" borderId="1" xfId="0" applyFont="1" applyFill="1" applyBorder="1" applyAlignment="1" applyProtection="1">
      <alignment horizontal="center" vertical="center"/>
    </xf>
    <xf numFmtId="0" fontId="21" fillId="3" borderId="1" xfId="0" applyFont="1" applyFill="1" applyBorder="1" applyAlignment="1" applyProtection="1">
      <alignment horizontal="center" vertical="center"/>
    </xf>
    <xf numFmtId="0" fontId="21" fillId="4" borderId="1" xfId="0" applyFont="1" applyFill="1" applyBorder="1" applyAlignment="1" applyProtection="1">
      <alignment horizontal="center" vertical="center"/>
    </xf>
    <xf numFmtId="0" fontId="21" fillId="3" borderId="11" xfId="0" applyFont="1" applyFill="1" applyBorder="1" applyAlignment="1" applyProtection="1">
      <alignment horizontal="center" vertical="center" shrinkToFit="1"/>
    </xf>
    <xf numFmtId="0" fontId="21" fillId="3" borderId="13" xfId="0" applyFont="1" applyFill="1" applyBorder="1" applyAlignment="1" applyProtection="1">
      <alignment horizontal="center" vertical="center" shrinkToFit="1"/>
    </xf>
    <xf numFmtId="0" fontId="21" fillId="8" borderId="2" xfId="0" applyFont="1" applyFill="1" applyBorder="1" applyAlignment="1" applyProtection="1">
      <alignment horizontal="center" vertical="center"/>
    </xf>
    <xf numFmtId="0" fontId="21" fillId="8" borderId="1" xfId="0" applyFont="1" applyFill="1" applyBorder="1" applyAlignment="1" applyProtection="1">
      <alignment horizontal="center" vertical="center"/>
    </xf>
    <xf numFmtId="0" fontId="21" fillId="8" borderId="2" xfId="0" applyFont="1" applyFill="1" applyBorder="1" applyAlignment="1" applyProtection="1">
      <alignment horizontal="center" vertical="center" shrinkToFit="1"/>
      <protection locked="0"/>
    </xf>
    <xf numFmtId="0" fontId="21" fillId="8" borderId="3" xfId="0" applyFont="1" applyFill="1" applyBorder="1" applyAlignment="1" applyProtection="1">
      <alignment horizontal="center" vertical="center" shrinkToFit="1"/>
      <protection locked="0"/>
    </xf>
    <xf numFmtId="0" fontId="21" fillId="8" borderId="4" xfId="0" applyFont="1" applyFill="1" applyBorder="1" applyAlignment="1" applyProtection="1">
      <alignment horizontal="center" vertical="center" shrinkToFit="1"/>
      <protection locked="0"/>
    </xf>
    <xf numFmtId="0" fontId="21" fillId="8" borderId="4" xfId="0" applyFont="1" applyFill="1" applyBorder="1" applyAlignment="1">
      <alignment vertical="center"/>
    </xf>
    <xf numFmtId="0" fontId="21" fillId="8" borderId="9" xfId="0" applyFont="1" applyFill="1" applyBorder="1" applyAlignment="1">
      <alignment vertical="center"/>
    </xf>
    <xf numFmtId="0" fontId="21" fillId="8" borderId="8" xfId="0" applyFont="1" applyFill="1" applyBorder="1" applyAlignment="1">
      <alignment vertical="center"/>
    </xf>
    <xf numFmtId="0" fontId="3" fillId="0" borderId="0" xfId="0" applyFont="1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176" fontId="0" fillId="0" borderId="1" xfId="0" applyNumberFormat="1" applyFont="1" applyFill="1" applyBorder="1" applyAlignment="1" applyProtection="1">
      <alignment horizontal="center" vertical="center" shrinkToFit="1"/>
    </xf>
    <xf numFmtId="0" fontId="0" fillId="0" borderId="19" xfId="0" applyFont="1" applyFill="1" applyBorder="1" applyAlignment="1" applyProtection="1">
      <alignment horizontal="center" vertical="center" wrapText="1"/>
    </xf>
    <xf numFmtId="0" fontId="0" fillId="0" borderId="17" xfId="0" applyFont="1" applyBorder="1" applyAlignment="1" applyProtection="1">
      <alignment vertical="center"/>
    </xf>
    <xf numFmtId="0" fontId="0" fillId="0" borderId="12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10" fillId="0" borderId="36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10" fillId="0" borderId="10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34" xfId="0" applyFont="1" applyFill="1" applyBorder="1" applyAlignment="1" applyProtection="1">
      <alignment horizontal="center" vertical="center"/>
    </xf>
    <xf numFmtId="0" fontId="7" fillId="3" borderId="13" xfId="0" applyFont="1" applyFill="1" applyBorder="1" applyAlignment="1" applyProtection="1">
      <alignment horizontal="center" vertical="center" wrapText="1"/>
    </xf>
    <xf numFmtId="0" fontId="7" fillId="3" borderId="14" xfId="0" applyFont="1" applyFill="1" applyBorder="1" applyAlignment="1" applyProtection="1">
      <alignment horizontal="center" vertical="center" wrapText="1"/>
    </xf>
    <xf numFmtId="0" fontId="10" fillId="3" borderId="37" xfId="0" applyFont="1" applyFill="1" applyBorder="1" applyAlignment="1" applyProtection="1">
      <alignment horizontal="center" vertical="center" shrinkToFit="1"/>
      <protection locked="0"/>
    </xf>
    <xf numFmtId="0" fontId="0" fillId="0" borderId="38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49" fontId="10" fillId="3" borderId="1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7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5" fillId="0" borderId="47" xfId="0" applyFont="1" applyBorder="1" applyAlignment="1" applyProtection="1">
      <alignment horizontal="center" vertical="center"/>
    </xf>
    <xf numFmtId="0" fontId="5" fillId="0" borderId="51" xfId="0" applyFont="1" applyBorder="1" applyAlignment="1" applyProtection="1">
      <alignment horizontal="center" vertical="center"/>
    </xf>
    <xf numFmtId="0" fontId="5" fillId="0" borderId="47" xfId="0" applyNumberFormat="1" applyFont="1" applyBorder="1" applyAlignment="1" applyProtection="1">
      <alignment horizontal="center" vertical="center"/>
    </xf>
    <xf numFmtId="0" fontId="5" fillId="0" borderId="49" xfId="0" applyNumberFormat="1" applyFont="1" applyBorder="1" applyAlignment="1" applyProtection="1">
      <alignment horizontal="center" vertical="center"/>
    </xf>
    <xf numFmtId="0" fontId="5" fillId="0" borderId="51" xfId="0" applyNumberFormat="1" applyFont="1" applyBorder="1" applyAlignment="1" applyProtection="1">
      <alignment horizontal="center" vertical="center"/>
    </xf>
    <xf numFmtId="0" fontId="5" fillId="0" borderId="52" xfId="0" applyNumberFormat="1" applyFont="1" applyBorder="1" applyAlignment="1" applyProtection="1">
      <alignment horizontal="center" vertical="center"/>
    </xf>
    <xf numFmtId="179" fontId="21" fillId="3" borderId="13" xfId="0" applyNumberFormat="1" applyFont="1" applyFill="1" applyBorder="1" applyAlignment="1" applyProtection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178" fontId="8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vertical="center" shrinkToFit="1"/>
    </xf>
    <xf numFmtId="0" fontId="5" fillId="0" borderId="20" xfId="0" applyFont="1" applyBorder="1" applyAlignment="1" applyProtection="1">
      <alignment horizontal="center" vertical="center"/>
    </xf>
    <xf numFmtId="0" fontId="5" fillId="0" borderId="50" xfId="0" applyFont="1" applyBorder="1" applyAlignment="1" applyProtection="1">
      <alignment horizontal="center" vertical="center"/>
    </xf>
    <xf numFmtId="0" fontId="5" fillId="0" borderId="37" xfId="0" applyFont="1" applyBorder="1" applyAlignment="1" applyProtection="1">
      <alignment horizontal="center" vertical="center"/>
    </xf>
    <xf numFmtId="0" fontId="5" fillId="0" borderId="38" xfId="0" applyFont="1" applyBorder="1" applyAlignment="1" applyProtection="1">
      <alignment horizontal="center" vertical="center"/>
    </xf>
    <xf numFmtId="0" fontId="5" fillId="0" borderId="48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21" fillId="4" borderId="19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/>
    </xf>
    <xf numFmtId="14" fontId="0" fillId="3" borderId="13" xfId="0" applyNumberFormat="1" applyFill="1" applyBorder="1" applyAlignment="1" applyProtection="1">
      <alignment horizontal="left" vertical="center"/>
    </xf>
    <xf numFmtId="0" fontId="0" fillId="0" borderId="15" xfId="0" applyBorder="1" applyAlignment="1">
      <alignment horizontal="left" vertical="center"/>
    </xf>
    <xf numFmtId="0" fontId="4" fillId="0" borderId="13" xfId="0" applyFont="1" applyFill="1" applyBorder="1" applyAlignment="1" applyProtection="1">
      <alignment horizontal="distributed" vertical="center"/>
    </xf>
    <xf numFmtId="0" fontId="4" fillId="0" borderId="14" xfId="0" applyFont="1" applyFill="1" applyBorder="1" applyAlignment="1" applyProtection="1">
      <alignment horizontal="distributed" vertical="center"/>
    </xf>
    <xf numFmtId="0" fontId="4" fillId="0" borderId="15" xfId="0" applyFont="1" applyFill="1" applyBorder="1" applyAlignment="1" applyProtection="1">
      <alignment horizontal="distributed" vertical="center"/>
    </xf>
    <xf numFmtId="0" fontId="8" fillId="3" borderId="19" xfId="0" applyFont="1" applyFill="1" applyBorder="1" applyAlignment="1" applyProtection="1">
      <alignment horizontal="center" vertical="center" wrapText="1"/>
    </xf>
    <xf numFmtId="0" fontId="8" fillId="3" borderId="17" xfId="0" applyFont="1" applyFill="1" applyBorder="1" applyAlignment="1">
      <alignment vertical="center"/>
    </xf>
    <xf numFmtId="0" fontId="8" fillId="3" borderId="18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1" fillId="0" borderId="13" xfId="0" applyFont="1" applyFill="1" applyBorder="1" applyAlignment="1" applyProtection="1">
      <alignment horizontal="center" vertical="center" shrinkToFit="1"/>
    </xf>
    <xf numFmtId="0" fontId="0" fillId="3" borderId="19" xfId="0" applyFill="1" applyBorder="1" applyAlignment="1" applyProtection="1">
      <alignment horizontal="center" vertical="center" shrinkToFit="1"/>
      <protection locked="0"/>
    </xf>
    <xf numFmtId="0" fontId="0" fillId="3" borderId="17" xfId="0" applyFill="1" applyBorder="1" applyAlignment="1" applyProtection="1">
      <alignment horizontal="center" vertical="center" shrinkToFit="1"/>
      <protection locked="0"/>
    </xf>
    <xf numFmtId="0" fontId="0" fillId="3" borderId="18" xfId="0" applyFill="1" applyBorder="1" applyAlignment="1" applyProtection="1">
      <alignment horizontal="center" vertical="center" shrinkToFit="1"/>
      <protection locked="0"/>
    </xf>
    <xf numFmtId="0" fontId="0" fillId="3" borderId="12" xfId="0" applyFill="1" applyBorder="1" applyAlignment="1" applyProtection="1">
      <alignment horizontal="center" vertical="center" shrinkToFit="1"/>
      <protection locked="0"/>
    </xf>
    <xf numFmtId="0" fontId="0" fillId="3" borderId="0" xfId="0" applyFill="1" applyBorder="1" applyAlignment="1" applyProtection="1">
      <alignment horizontal="center" vertical="center" shrinkToFit="1"/>
      <protection locked="0"/>
    </xf>
    <xf numFmtId="0" fontId="0" fillId="3" borderId="7" xfId="0" applyFill="1" applyBorder="1" applyAlignment="1" applyProtection="1">
      <alignment horizontal="center" vertical="center" shrinkToFit="1"/>
      <protection locked="0"/>
    </xf>
    <xf numFmtId="0" fontId="0" fillId="3" borderId="4" xfId="0" applyFill="1" applyBorder="1" applyAlignment="1" applyProtection="1">
      <alignment horizontal="center" vertical="center" shrinkToFit="1"/>
      <protection locked="0"/>
    </xf>
    <xf numFmtId="0" fontId="0" fillId="3" borderId="9" xfId="0" applyFill="1" applyBorder="1" applyAlignment="1" applyProtection="1">
      <alignment horizontal="center" vertical="center" shrinkToFit="1"/>
      <protection locked="0"/>
    </xf>
    <xf numFmtId="0" fontId="0" fillId="3" borderId="8" xfId="0" applyFill="1" applyBorder="1" applyAlignment="1" applyProtection="1">
      <alignment horizontal="center" vertical="center" shrinkToFit="1"/>
      <protection locked="0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21" fillId="8" borderId="13" xfId="0" applyFont="1" applyFill="1" applyBorder="1" applyAlignment="1" applyProtection="1">
      <alignment horizontal="center" vertical="center" shrinkToFit="1"/>
      <protection locked="0"/>
    </xf>
    <xf numFmtId="0" fontId="11" fillId="0" borderId="9" xfId="0" applyNumberFormat="1" applyFont="1" applyFill="1" applyBorder="1" applyAlignment="1" applyProtection="1">
      <alignment vertical="center" shrinkToFit="1"/>
    </xf>
    <xf numFmtId="0" fontId="11" fillId="0" borderId="9" xfId="0" applyNumberFormat="1" applyFont="1" applyBorder="1" applyAlignment="1" applyProtection="1">
      <alignment vertical="center" shrinkToFit="1"/>
    </xf>
    <xf numFmtId="0" fontId="24" fillId="4" borderId="13" xfId="0" applyFont="1" applyFill="1" applyBorder="1" applyAlignment="1" applyProtection="1">
      <alignment horizontal="center" vertical="center"/>
    </xf>
    <xf numFmtId="0" fontId="24" fillId="4" borderId="15" xfId="0" applyFont="1" applyFill="1" applyBorder="1" applyAlignment="1" applyProtection="1">
      <alignment horizontal="center" vertical="center"/>
    </xf>
    <xf numFmtId="0" fontId="11" fillId="3" borderId="13" xfId="0" applyFont="1" applyFill="1" applyBorder="1" applyAlignment="1" applyProtection="1">
      <alignment horizontal="center" vertical="center" wrapText="1"/>
    </xf>
    <xf numFmtId="0" fontId="0" fillId="3" borderId="14" xfId="0" applyFont="1" applyFill="1" applyBorder="1" applyAlignment="1" applyProtection="1">
      <alignment horizontal="center" vertical="center" wrapText="1"/>
    </xf>
    <xf numFmtId="0" fontId="24" fillId="3" borderId="10" xfId="0" applyFont="1" applyFill="1" applyBorder="1" applyAlignment="1" applyProtection="1">
      <alignment horizontal="center" vertical="center" shrinkToFit="1"/>
    </xf>
    <xf numFmtId="0" fontId="19" fillId="3" borderId="2" xfId="0" applyFont="1" applyFill="1" applyBorder="1" applyAlignment="1" applyProtection="1">
      <alignment horizontal="center" vertical="center" shrinkToFit="1"/>
    </xf>
    <xf numFmtId="0" fontId="21" fillId="3" borderId="10" xfId="0" applyFont="1" applyFill="1" applyBorder="1" applyAlignment="1" applyProtection="1">
      <alignment horizontal="center" vertical="center" wrapText="1"/>
    </xf>
    <xf numFmtId="0" fontId="21" fillId="3" borderId="2" xfId="0" applyFont="1" applyFill="1" applyBorder="1" applyAlignment="1">
      <alignment horizontal="center" vertical="center"/>
    </xf>
    <xf numFmtId="0" fontId="8" fillId="0" borderId="13" xfId="0" applyFont="1" applyFill="1" applyBorder="1" applyAlignment="1" applyProtection="1">
      <alignment horizontal="center" vertical="center" shrinkToFit="1"/>
      <protection locked="0"/>
    </xf>
    <xf numFmtId="0" fontId="21" fillId="9" borderId="13" xfId="0" applyFont="1" applyFill="1" applyBorder="1" applyAlignment="1" applyProtection="1">
      <alignment horizontal="center" vertical="center" shrinkToFit="1"/>
      <protection locked="0"/>
    </xf>
    <xf numFmtId="0" fontId="21" fillId="9" borderId="15" xfId="0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Alignment="1" applyProtection="1">
      <alignment horizontal="left" vertical="center"/>
    </xf>
    <xf numFmtId="0" fontId="18" fillId="9" borderId="0" xfId="0" applyFont="1" applyFill="1" applyBorder="1" applyAlignment="1" applyProtection="1">
      <alignment horizontal="center" vertical="center"/>
    </xf>
    <xf numFmtId="6" fontId="1" fillId="4" borderId="13" xfId="1" applyNumberFormat="1" applyFont="1" applyFill="1" applyBorder="1" applyAlignment="1" applyProtection="1">
      <alignment vertical="center" shrinkToFit="1"/>
    </xf>
    <xf numFmtId="0" fontId="1" fillId="0" borderId="15" xfId="0" applyFont="1" applyBorder="1" applyAlignment="1">
      <alignment vertical="center" shrinkToFit="1"/>
    </xf>
    <xf numFmtId="0" fontId="21" fillId="8" borderId="13" xfId="0" applyNumberFormat="1" applyFont="1" applyFill="1" applyBorder="1" applyAlignment="1" applyProtection="1">
      <alignment horizontal="center" vertical="center"/>
    </xf>
    <xf numFmtId="0" fontId="21" fillId="8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 applyProtection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7" fontId="10" fillId="3" borderId="12" xfId="0" applyNumberFormat="1" applyFont="1" applyFill="1" applyBorder="1" applyAlignment="1" applyProtection="1">
      <alignment horizontal="left" vertical="center" shrinkToFit="1"/>
      <protection locked="0"/>
    </xf>
    <xf numFmtId="177" fontId="10" fillId="3" borderId="0" xfId="0" applyNumberFormat="1" applyFont="1" applyFill="1" applyBorder="1" applyAlignment="1" applyProtection="1">
      <alignment horizontal="left" vertical="center" shrinkToFit="1"/>
      <protection locked="0"/>
    </xf>
    <xf numFmtId="0" fontId="10" fillId="3" borderId="7" xfId="0" applyFont="1" applyFill="1" applyBorder="1" applyAlignment="1" applyProtection="1">
      <alignment horizontal="left" vertical="center" shrinkToFit="1"/>
      <protection locked="0"/>
    </xf>
    <xf numFmtId="0" fontId="0" fillId="0" borderId="30" xfId="0" applyBorder="1" applyAlignment="1">
      <alignment horizontal="left" vertical="center" shrinkToFit="1"/>
    </xf>
    <xf numFmtId="0" fontId="0" fillId="0" borderId="31" xfId="0" applyBorder="1" applyAlignment="1">
      <alignment horizontal="left" vertical="center" shrinkToFit="1"/>
    </xf>
    <xf numFmtId="0" fontId="0" fillId="0" borderId="32" xfId="0" applyBorder="1" applyAlignment="1">
      <alignment horizontal="left" vertical="center" shrinkToFit="1"/>
    </xf>
    <xf numFmtId="49" fontId="10" fillId="3" borderId="17" xfId="0" applyNumberFormat="1" applyFont="1" applyFill="1" applyBorder="1" applyAlignment="1" applyProtection="1">
      <alignment horizontal="left" vertical="center" shrinkToFit="1"/>
      <protection locked="0"/>
    </xf>
    <xf numFmtId="0" fontId="0" fillId="3" borderId="18" xfId="0" applyFill="1" applyBorder="1" applyAlignment="1" applyProtection="1">
      <alignment horizontal="left" vertical="center" shrinkToFit="1"/>
      <protection locked="0"/>
    </xf>
    <xf numFmtId="0" fontId="10" fillId="0" borderId="20" xfId="0" applyFont="1" applyFill="1" applyBorder="1" applyAlignment="1" applyProtection="1">
      <alignment horizontal="center" vertical="center" wrapText="1"/>
    </xf>
    <xf numFmtId="0" fontId="10" fillId="0" borderId="21" xfId="0" applyFont="1" applyFill="1" applyBorder="1" applyAlignment="1" applyProtection="1">
      <alignment horizontal="center" vertical="center" wrapText="1"/>
    </xf>
    <xf numFmtId="0" fontId="10" fillId="0" borderId="22" xfId="0" applyFont="1" applyFill="1" applyBorder="1" applyAlignment="1" applyProtection="1">
      <alignment horizontal="center" vertical="center" shrinkToFit="1"/>
    </xf>
    <xf numFmtId="0" fontId="10" fillId="0" borderId="23" xfId="0" applyFont="1" applyFill="1" applyBorder="1" applyAlignment="1" applyProtection="1">
      <alignment horizontal="center" vertical="center" shrinkToFit="1"/>
    </xf>
    <xf numFmtId="0" fontId="10" fillId="0" borderId="24" xfId="0" applyFont="1" applyFill="1" applyBorder="1" applyAlignment="1" applyProtection="1">
      <alignment horizontal="center" vertical="center" shrinkToFit="1"/>
    </xf>
    <xf numFmtId="0" fontId="12" fillId="3" borderId="25" xfId="0" applyFont="1" applyFill="1" applyBorder="1" applyAlignment="1" applyProtection="1">
      <alignment horizontal="left" vertical="center" shrinkToFit="1"/>
      <protection locked="0"/>
    </xf>
    <xf numFmtId="0" fontId="12" fillId="3" borderId="26" xfId="0" applyFont="1" applyFill="1" applyBorder="1" applyAlignment="1" applyProtection="1">
      <alignment horizontal="left" vertical="center" shrinkToFit="1"/>
      <protection locked="0"/>
    </xf>
    <xf numFmtId="0" fontId="12" fillId="3" borderId="27" xfId="0" applyFont="1" applyFill="1" applyBorder="1" applyAlignment="1" applyProtection="1">
      <alignment horizontal="left" vertical="center" shrinkToFit="1"/>
      <protection locked="0"/>
    </xf>
    <xf numFmtId="0" fontId="10" fillId="3" borderId="28" xfId="0" applyFont="1" applyFill="1" applyBorder="1" applyAlignment="1" applyProtection="1">
      <alignment horizontal="center" vertical="center" shrinkToFit="1"/>
      <protection locked="0"/>
    </xf>
    <xf numFmtId="0" fontId="10" fillId="3" borderId="29" xfId="0" applyFont="1" applyFill="1" applyBorder="1" applyAlignment="1" applyProtection="1">
      <alignment horizontal="center" vertical="center" shrinkToFit="1"/>
      <protection locked="0"/>
    </xf>
    <xf numFmtId="0" fontId="10" fillId="3" borderId="4" xfId="0" applyFont="1" applyFill="1" applyBorder="1" applyAlignment="1" applyProtection="1">
      <alignment horizontal="center" vertical="center" shrinkToFit="1"/>
      <protection locked="0"/>
    </xf>
    <xf numFmtId="0" fontId="10" fillId="3" borderId="9" xfId="0" applyFont="1" applyFill="1" applyBorder="1" applyAlignment="1" applyProtection="1">
      <alignment horizontal="center" vertical="center" shrinkToFit="1"/>
      <protection locked="0"/>
    </xf>
    <xf numFmtId="0" fontId="10" fillId="2" borderId="10" xfId="0" applyFont="1" applyFill="1" applyBorder="1" applyAlignment="1" applyProtection="1">
      <alignment horizontal="center" vertical="center" wrapText="1"/>
    </xf>
    <xf numFmtId="0" fontId="10" fillId="0" borderId="33" xfId="0" applyFont="1" applyBorder="1" applyAlignment="1" applyProtection="1">
      <alignment horizontal="center" vertical="center"/>
    </xf>
    <xf numFmtId="0" fontId="10" fillId="0" borderId="34" xfId="0" applyFont="1" applyBorder="1" applyAlignment="1" applyProtection="1">
      <alignment horizontal="center" vertical="center"/>
    </xf>
    <xf numFmtId="0" fontId="10" fillId="0" borderId="35" xfId="0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/>
    </xf>
    <xf numFmtId="0" fontId="23" fillId="3" borderId="19" xfId="0" applyFont="1" applyFill="1" applyBorder="1" applyAlignment="1" applyProtection="1">
      <alignment horizontal="center" vertical="center"/>
    </xf>
    <xf numFmtId="0" fontId="23" fillId="3" borderId="18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</xdr:row>
      <xdr:rowOff>257175</xdr:rowOff>
    </xdr:from>
    <xdr:to>
      <xdr:col>11</xdr:col>
      <xdr:colOff>419100</xdr:colOff>
      <xdr:row>8</xdr:row>
      <xdr:rowOff>257175</xdr:rowOff>
    </xdr:to>
    <xdr:sp macro="" textlink="">
      <xdr:nvSpPr>
        <xdr:cNvPr id="2437" name="Line 12">
          <a:extLst>
            <a:ext uri="{FF2B5EF4-FFF2-40B4-BE49-F238E27FC236}">
              <a16:creationId xmlns="" xmlns:a16="http://schemas.microsoft.com/office/drawing/2014/main" id="{00000000-0008-0000-0000-000085090000}"/>
            </a:ext>
          </a:extLst>
        </xdr:cNvPr>
        <xdr:cNvSpPr>
          <a:spLocks noChangeShapeType="1"/>
        </xdr:cNvSpPr>
      </xdr:nvSpPr>
      <xdr:spPr bwMode="auto">
        <a:xfrm>
          <a:off x="5991225" y="2019300"/>
          <a:ext cx="106680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69273</xdr:colOff>
      <xdr:row>23</xdr:row>
      <xdr:rowOff>34639</xdr:rowOff>
    </xdr:from>
    <xdr:to>
      <xdr:col>27</xdr:col>
      <xdr:colOff>1350819</xdr:colOff>
      <xdr:row>28</xdr:row>
      <xdr:rowOff>17319</xdr:rowOff>
    </xdr:to>
    <xdr:sp macro="" textlink="">
      <xdr:nvSpPr>
        <xdr:cNvPr id="2" name="正方形/長方形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6719455" y="11412684"/>
          <a:ext cx="10668000" cy="1368135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2000">
              <a:solidFill>
                <a:schemeClr val="tx1"/>
              </a:solidFill>
            </a:rPr>
            <a:t>【</a:t>
          </a:r>
          <a:r>
            <a:rPr kumimoji="1" lang="ja-JP" altLang="en-US" sz="2000">
              <a:solidFill>
                <a:schemeClr val="tx1"/>
              </a:solidFill>
            </a:rPr>
            <a:t>お申込みの流れ</a:t>
          </a:r>
          <a:r>
            <a:rPr kumimoji="1" lang="en-US" altLang="ja-JP" sz="2000">
              <a:solidFill>
                <a:schemeClr val="tx1"/>
              </a:solidFill>
            </a:rPr>
            <a:t>】</a:t>
          </a:r>
        </a:p>
        <a:p>
          <a:pPr algn="l"/>
          <a:r>
            <a:rPr kumimoji="1" lang="ja-JP" altLang="en-US" sz="1600">
              <a:solidFill>
                <a:schemeClr val="tx1"/>
              </a:solidFill>
            </a:rPr>
            <a:t>東北各県・仙台市単位ＰＴＡ　⇒</a:t>
          </a:r>
          <a:r>
            <a:rPr kumimoji="1" lang="en-US" altLang="ja-JP" sz="1600">
              <a:solidFill>
                <a:schemeClr val="tx1"/>
              </a:solidFill>
            </a:rPr>
            <a:t>(</a:t>
          </a:r>
          <a:r>
            <a:rPr kumimoji="1" lang="en-US" altLang="ja-JP" sz="1600" u="dbl">
              <a:solidFill>
                <a:schemeClr val="tx1"/>
              </a:solidFill>
            </a:rPr>
            <a:t>7/17</a:t>
          </a:r>
          <a:r>
            <a:rPr kumimoji="1" lang="ja-JP" altLang="en-US" sz="1600" u="dbl">
              <a:solidFill>
                <a:schemeClr val="tx1"/>
              </a:solidFill>
            </a:rPr>
            <a:t>まで</a:t>
          </a:r>
          <a:r>
            <a:rPr kumimoji="1" lang="en-US" altLang="ja-JP" sz="1600" u="dbl">
              <a:solidFill>
                <a:schemeClr val="tx1"/>
              </a:solidFill>
            </a:rPr>
            <a:t>)</a:t>
          </a:r>
          <a:r>
            <a:rPr kumimoji="1" lang="ja-JP" altLang="en-US" sz="1600">
              <a:solidFill>
                <a:schemeClr val="tx1"/>
              </a:solidFill>
            </a:rPr>
            <a:t>⇒ 群・市町村連Ｐ ⇒</a:t>
          </a:r>
          <a:r>
            <a:rPr kumimoji="1" lang="en-US" altLang="ja-JP" sz="1600">
              <a:solidFill>
                <a:schemeClr val="tx1"/>
              </a:solidFill>
            </a:rPr>
            <a:t>(</a:t>
          </a:r>
          <a:r>
            <a:rPr kumimoji="1" lang="en-US" altLang="ja-JP" sz="1600" u="dbl">
              <a:solidFill>
                <a:schemeClr val="tx1"/>
              </a:solidFill>
            </a:rPr>
            <a:t>7/23</a:t>
          </a:r>
          <a:r>
            <a:rPr kumimoji="1" lang="ja-JP" altLang="en-US" sz="1600" u="dbl">
              <a:solidFill>
                <a:schemeClr val="tx1"/>
              </a:solidFill>
            </a:rPr>
            <a:t>まで</a:t>
          </a:r>
          <a:r>
            <a:rPr kumimoji="1" lang="en-US" altLang="ja-JP" sz="1600">
              <a:solidFill>
                <a:schemeClr val="tx1"/>
              </a:solidFill>
            </a:rPr>
            <a:t>)</a:t>
          </a:r>
          <a:r>
            <a:rPr kumimoji="1" lang="ja-JP" altLang="en-US" sz="1600">
              <a:solidFill>
                <a:schemeClr val="tx1"/>
              </a:solidFill>
            </a:rPr>
            <a:t>⇒ 県Ｐ連・仙台市Ｐ協　⇒ </a:t>
          </a:r>
          <a:r>
            <a:rPr kumimoji="1" lang="en-US" altLang="ja-JP" sz="1600" u="dbl">
              <a:solidFill>
                <a:schemeClr val="tx1"/>
              </a:solidFill>
            </a:rPr>
            <a:t>7/30</a:t>
          </a:r>
          <a:r>
            <a:rPr kumimoji="1" lang="ja-JP" altLang="en-US" sz="1600" u="dbl">
              <a:solidFill>
                <a:schemeClr val="tx1"/>
              </a:solidFill>
            </a:rPr>
            <a:t>まで</a:t>
          </a:r>
          <a:endParaRPr kumimoji="1" lang="en-US" altLang="ja-JP" sz="1600" u="dbl">
            <a:solidFill>
              <a:schemeClr val="tx1"/>
            </a:solidFill>
          </a:endParaRPr>
        </a:p>
        <a:p>
          <a:pPr algn="l"/>
          <a:endParaRPr kumimoji="1" lang="en-US" altLang="ja-JP" sz="1600">
            <a:solidFill>
              <a:schemeClr val="tx1"/>
            </a:solidFill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</a:rPr>
            <a:t>秋田県内単位ＰＴＡ　⇒ </a:t>
          </a:r>
          <a:r>
            <a:rPr kumimoji="1" lang="en-US" altLang="ja-JP" sz="1600" u="dbl">
              <a:solidFill>
                <a:schemeClr val="tx1"/>
              </a:solidFill>
            </a:rPr>
            <a:t>(7/23</a:t>
          </a:r>
          <a:r>
            <a:rPr kumimoji="1" lang="ja-JP" altLang="en-US" sz="1600" u="dbl">
              <a:solidFill>
                <a:schemeClr val="tx1"/>
              </a:solidFill>
            </a:rPr>
            <a:t>まで</a:t>
          </a:r>
          <a:r>
            <a:rPr kumimoji="1" lang="en-US" altLang="ja-JP" sz="1600" u="dbl">
              <a:solidFill>
                <a:schemeClr val="tx1"/>
              </a:solidFill>
            </a:rPr>
            <a:t>)</a:t>
          </a:r>
          <a:r>
            <a:rPr kumimoji="1" lang="ja-JP" altLang="en-US" sz="1600">
              <a:solidFill>
                <a:schemeClr val="tx1"/>
              </a:solidFill>
            </a:rPr>
            <a:t>⇒　市町村連Ｐ　⇒</a:t>
          </a:r>
          <a:r>
            <a:rPr kumimoji="1" lang="en-US" altLang="ja-JP" sz="1600" u="dbl">
              <a:solidFill>
                <a:schemeClr val="tx1"/>
              </a:solidFill>
            </a:rPr>
            <a:t>(7/30</a:t>
          </a:r>
          <a:r>
            <a:rPr kumimoji="1" lang="ja-JP" altLang="en-US" sz="1600" u="dbl">
              <a:solidFill>
                <a:schemeClr val="tx1"/>
              </a:solidFill>
            </a:rPr>
            <a:t>まで）</a:t>
          </a:r>
          <a:r>
            <a:rPr kumimoji="1" lang="ja-JP" altLang="en-US" sz="1600">
              <a:solidFill>
                <a:schemeClr val="tx1"/>
              </a:solidFill>
            </a:rPr>
            <a:t>⇒</a:t>
          </a:r>
          <a:endParaRPr kumimoji="1" lang="en-US" altLang="ja-JP" sz="1600">
            <a:solidFill>
              <a:schemeClr val="tx1"/>
            </a:solidFill>
          </a:endParaRPr>
        </a:p>
        <a:p>
          <a:pPr algn="l"/>
          <a:endParaRPr kumimoji="1" lang="en-US" altLang="ja-JP" sz="2000">
            <a:solidFill>
              <a:schemeClr val="tx1"/>
            </a:solidFill>
          </a:endParaRPr>
        </a:p>
        <a:p>
          <a:pPr algn="l"/>
          <a:endParaRPr kumimoji="1" lang="en-US" altLang="ja-JP" sz="2000">
            <a:solidFill>
              <a:schemeClr val="tx1"/>
            </a:solidFill>
          </a:endParaRPr>
        </a:p>
        <a:p>
          <a:pPr algn="l"/>
          <a:endParaRPr kumimoji="1" lang="en-US" altLang="ja-JP" sz="2000">
            <a:solidFill>
              <a:schemeClr val="tx1"/>
            </a:solidFill>
          </a:endParaRPr>
        </a:p>
        <a:p>
          <a:pPr algn="l"/>
          <a:endParaRPr kumimoji="1" lang="ja-JP" altLang="en-US" sz="1600"/>
        </a:p>
      </xdr:txBody>
    </xdr:sp>
    <xdr:clientData/>
  </xdr:twoCellAnchor>
  <xdr:twoCellAnchor>
    <xdr:from>
      <xdr:col>11</xdr:col>
      <xdr:colOff>86591</xdr:colOff>
      <xdr:row>28</xdr:row>
      <xdr:rowOff>86591</xdr:rowOff>
    </xdr:from>
    <xdr:to>
      <xdr:col>27</xdr:col>
      <xdr:colOff>1316182</xdr:colOff>
      <xdr:row>35</xdr:row>
      <xdr:rowOff>103908</xdr:rowOff>
    </xdr:to>
    <xdr:sp macro="" textlink="">
      <xdr:nvSpPr>
        <xdr:cNvPr id="4" name="正方形/長方形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>
        <a:xfrm>
          <a:off x="6736773" y="10564091"/>
          <a:ext cx="10616045" cy="1956953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ja-JP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【旅行企画・実施】</a:t>
          </a:r>
          <a:r>
            <a:rPr lang="en-US" altLang="ja-JP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お申し込み先・お問い合わせ先</a:t>
          </a:r>
          <a:r>
            <a:rPr lang="en-US" altLang="ja-JP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ja-JP" altLang="ja-JP" sz="16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株式会社ＪＴＢ秋田支店　　担当者：</a:t>
          </a:r>
          <a:r>
            <a:rPr lang="ja-JP" altLang="en-US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千葉（和）</a:t>
          </a:r>
          <a:r>
            <a:rPr lang="ja-JP" altLang="ja-JP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・成田</a:t>
          </a:r>
          <a:r>
            <a:rPr lang="ja-JP" altLang="en-US" sz="14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　　　　　</a:t>
          </a:r>
          <a:r>
            <a:rPr lang="ja-JP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観光庁長官登録旅行業 第</a:t>
          </a:r>
          <a:r>
            <a:rPr lang="en-US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1573</a:t>
          </a:r>
          <a:r>
            <a:rPr lang="ja-JP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号　総合旅行業務取扱管理者：成田 拓也</a:t>
          </a:r>
          <a:endParaRPr lang="ja-JP" altLang="ja-JP" sz="14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TEL</a:t>
          </a:r>
          <a:r>
            <a:rPr lang="ja-JP" altLang="ja-JP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：０１８</a:t>
          </a:r>
          <a:r>
            <a:rPr lang="en-US" altLang="ja-JP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ja-JP" altLang="ja-JP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８６</a:t>
          </a:r>
          <a:r>
            <a:rPr lang="ja-JP" altLang="en-US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６</a:t>
          </a:r>
          <a:r>
            <a:rPr lang="en-US" altLang="ja-JP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ja-JP" altLang="en-US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７１３５</a:t>
          </a:r>
          <a:r>
            <a:rPr lang="ja-JP" altLang="ja-JP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FAX</a:t>
          </a:r>
          <a:r>
            <a:rPr lang="ja-JP" altLang="ja-JP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：０１８</a:t>
          </a:r>
          <a:r>
            <a:rPr lang="en-US" altLang="ja-JP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ja-JP" altLang="ja-JP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８６５</a:t>
          </a:r>
          <a:r>
            <a:rPr lang="en-US" altLang="ja-JP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ja-JP" altLang="ja-JP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５１８９</a:t>
          </a:r>
          <a:r>
            <a:rPr lang="ja-JP" altLang="en-US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4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　　　　　　</a:t>
          </a:r>
          <a:r>
            <a:rPr lang="ja-JP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一般社団法人日本旅行業協会正会員／旅行業公正取引協議会会員</a:t>
          </a:r>
          <a:endParaRPr lang="ja-JP" altLang="ja-JP" sz="1400" b="0">
            <a:solidFill>
              <a:schemeClr val="tx1"/>
            </a:solidFill>
            <a:effectLst/>
          </a:endParaRPr>
        </a:p>
        <a:p>
          <a:r>
            <a:rPr lang="ja-JP" altLang="ja-JP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営業時間： 月～金　</a:t>
          </a:r>
          <a:r>
            <a:rPr lang="ja-JP" altLang="en-US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９：３０</a:t>
          </a:r>
          <a:r>
            <a:rPr lang="ja-JP" altLang="ja-JP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ja-JP" altLang="en-US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１７：３０</a:t>
          </a:r>
          <a:r>
            <a:rPr lang="ja-JP" altLang="ja-JP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en-US" altLang="ja-JP" sz="16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※土、日・祝日および年末年始（</a:t>
          </a:r>
          <a:r>
            <a:rPr lang="en-US" altLang="ja-JP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12/30</a:t>
          </a:r>
          <a:r>
            <a:rPr lang="ja-JP" altLang="ja-JP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1/3</a:t>
          </a:r>
          <a:r>
            <a:rPr lang="ja-JP" altLang="ja-JP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）休業</a:t>
          </a:r>
        </a:p>
        <a:p>
          <a:r>
            <a:rPr lang="ja-JP" altLang="ja-JP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住所：〒</a:t>
          </a:r>
          <a:r>
            <a:rPr lang="en-US" altLang="ja-JP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010-0921</a:t>
          </a:r>
          <a:r>
            <a:rPr lang="ja-JP" altLang="ja-JP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秋田県秋田市大町</a:t>
          </a:r>
          <a:r>
            <a:rPr lang="en-US" altLang="ja-JP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ja-JP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丁目</a:t>
          </a:r>
          <a:r>
            <a:rPr lang="en-US" altLang="ja-JP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4-1 </a:t>
          </a:r>
        </a:p>
        <a:p>
          <a:r>
            <a:rPr lang="ja-JP" altLang="en-US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　　　　　　　　　　　　</a:t>
          </a:r>
          <a:r>
            <a:rPr lang="ja-JP" altLang="ja-JP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マニュライフプレイス秋田</a:t>
          </a:r>
          <a:r>
            <a:rPr lang="en-US" altLang="ja-JP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lang="ja-JP" altLang="ja-JP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階</a:t>
          </a:r>
        </a:p>
        <a:p>
          <a:r>
            <a:rPr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</a:p>
        <a:p>
          <a:pPr algn="l"/>
          <a:endParaRPr kumimoji="1" lang="ja-JP" altLang="en-US" sz="14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218004</xdr:colOff>
      <xdr:row>32</xdr:row>
      <xdr:rowOff>248566</xdr:rowOff>
    </xdr:from>
    <xdr:to>
      <xdr:col>26</xdr:col>
      <xdr:colOff>541803</xdr:colOff>
      <xdr:row>34</xdr:row>
      <xdr:rowOff>196613</xdr:rowOff>
    </xdr:to>
    <xdr:pic>
      <xdr:nvPicPr>
        <xdr:cNvPr id="7" name="図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32298" y="11891478"/>
          <a:ext cx="2183976" cy="5083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647903</xdr:colOff>
      <xdr:row>32</xdr:row>
      <xdr:rowOff>263847</xdr:rowOff>
    </xdr:from>
    <xdr:to>
      <xdr:col>27</xdr:col>
      <xdr:colOff>495095</xdr:colOff>
      <xdr:row>34</xdr:row>
      <xdr:rowOff>227784</xdr:rowOff>
    </xdr:to>
    <xdr:pic>
      <xdr:nvPicPr>
        <xdr:cNvPr id="8" name="図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22374" y="11906759"/>
          <a:ext cx="519545" cy="524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43"/>
    <pageSetUpPr fitToPage="1"/>
  </sheetPr>
  <dimension ref="A1:AF29"/>
  <sheetViews>
    <sheetView showGridLines="0" tabSelected="1" view="pageBreakPreview" zoomScale="80" zoomScaleNormal="80" zoomScaleSheetLayoutView="80" workbookViewId="0">
      <selection activeCell="R9" sqref="R9"/>
    </sheetView>
  </sheetViews>
  <sheetFormatPr defaultColWidth="7.625" defaultRowHeight="21.75" customHeight="1" x14ac:dyDescent="0.15"/>
  <cols>
    <col min="1" max="1" width="1.75" style="1" customWidth="1"/>
    <col min="2" max="2" width="5.875" style="1" customWidth="1"/>
    <col min="3" max="3" width="8.625" style="1" customWidth="1"/>
    <col min="4" max="4" width="8.625" style="8" customWidth="1"/>
    <col min="5" max="6" width="8.625" style="1" customWidth="1"/>
    <col min="7" max="7" width="8.125" style="1" customWidth="1"/>
    <col min="8" max="8" width="9.25" style="1" customWidth="1"/>
    <col min="9" max="9" width="9.625" style="1" customWidth="1"/>
    <col min="10" max="10" width="9.5" style="1" customWidth="1"/>
    <col min="11" max="11" width="8.5" style="1" customWidth="1"/>
    <col min="12" max="21" width="7.5" style="1" customWidth="1"/>
    <col min="22" max="22" width="7.5" style="42" customWidth="1"/>
    <col min="23" max="25" width="7.5" style="1" customWidth="1"/>
    <col min="26" max="26" width="9.375" style="1" customWidth="1"/>
    <col min="27" max="27" width="8.75" style="1" customWidth="1"/>
    <col min="28" max="28" width="18" style="1" customWidth="1"/>
    <col min="29" max="29" width="9.5" style="1" customWidth="1"/>
    <col min="30" max="30" width="5.375" style="1" customWidth="1"/>
    <col min="31" max="31" width="1.75" style="1" customWidth="1"/>
    <col min="32" max="32" width="7.625" style="1" customWidth="1"/>
    <col min="33" max="33" width="7.625" style="1"/>
    <col min="34" max="34" width="13.5" style="1" customWidth="1"/>
    <col min="35" max="35" width="12.625" style="1" customWidth="1"/>
    <col min="36" max="16384" width="7.625" style="1"/>
  </cols>
  <sheetData>
    <row r="1" spans="1:32" ht="30.75" x14ac:dyDescent="0.15">
      <c r="B1" s="176" t="s">
        <v>207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</row>
    <row r="2" spans="1:32" ht="27" customHeight="1" x14ac:dyDescent="0.15">
      <c r="A2" s="4"/>
      <c r="B2" s="177"/>
      <c r="C2" s="177"/>
      <c r="D2" s="177"/>
      <c r="E2" s="177"/>
      <c r="F2" s="177"/>
      <c r="G2" s="177"/>
      <c r="H2" s="177"/>
      <c r="I2" s="43"/>
      <c r="J2" s="43"/>
      <c r="K2" s="43"/>
      <c r="L2" s="43"/>
      <c r="M2" s="43"/>
      <c r="N2" s="44"/>
      <c r="O2" s="141" t="s">
        <v>30</v>
      </c>
      <c r="P2" s="142"/>
      <c r="Q2" s="142"/>
      <c r="R2" s="142"/>
      <c r="S2" s="142"/>
      <c r="T2" s="142"/>
      <c r="U2" s="142"/>
      <c r="V2" s="143"/>
      <c r="W2" s="6"/>
      <c r="X2" s="6"/>
      <c r="Y2" s="29" t="s">
        <v>31</v>
      </c>
      <c r="Z2" s="139"/>
      <c r="AA2" s="140"/>
      <c r="AD2" s="8"/>
      <c r="AE2" s="63"/>
    </row>
    <row r="3" spans="1:32" ht="11.25" customHeight="1" thickBot="1" x14ac:dyDescent="0.2">
      <c r="A3" s="4"/>
      <c r="B3" s="9"/>
      <c r="C3" s="9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39"/>
      <c r="W3" s="6"/>
      <c r="X3" s="6"/>
      <c r="Y3" s="4"/>
      <c r="Z3" s="4"/>
      <c r="AA3" s="4"/>
      <c r="AB3" s="4"/>
      <c r="AC3" s="4"/>
      <c r="AD3" s="8"/>
      <c r="AE3" s="8"/>
    </row>
    <row r="4" spans="1:32" s="8" customFormat="1" ht="21" customHeight="1" x14ac:dyDescent="0.15">
      <c r="A4" s="5"/>
      <c r="B4" s="193" t="s">
        <v>12</v>
      </c>
      <c r="C4" s="10" t="s">
        <v>21</v>
      </c>
      <c r="D4" s="198"/>
      <c r="E4" s="199"/>
      <c r="F4" s="200"/>
      <c r="G4" s="94" t="s">
        <v>29</v>
      </c>
      <c r="H4" s="101" ph="1"/>
      <c r="I4" s="102"/>
      <c r="J4" s="103"/>
      <c r="K4" s="34"/>
      <c r="L4" s="11" t="s">
        <v>3</v>
      </c>
      <c r="M4" s="12">
        <v>1</v>
      </c>
      <c r="N4" s="12">
        <v>2</v>
      </c>
      <c r="O4" s="12">
        <v>3</v>
      </c>
      <c r="P4" s="12">
        <v>4</v>
      </c>
      <c r="Q4" s="12">
        <v>5</v>
      </c>
      <c r="R4" s="87" t="s">
        <v>237</v>
      </c>
      <c r="S4" s="13" t="s">
        <v>4</v>
      </c>
      <c r="Y4" s="7" t="s">
        <v>1</v>
      </c>
      <c r="Z4" s="26"/>
      <c r="AA4" s="5" t="s">
        <v>2</v>
      </c>
    </row>
    <row r="5" spans="1:32" s="8" customFormat="1" ht="21" customHeight="1" x14ac:dyDescent="0.15">
      <c r="A5" s="5"/>
      <c r="B5" s="194"/>
      <c r="C5" s="208" t="s">
        <v>22</v>
      </c>
      <c r="D5" s="201"/>
      <c r="E5" s="202"/>
      <c r="F5" s="14" t="s">
        <v>23</v>
      </c>
      <c r="G5" s="95"/>
      <c r="H5" s="104"/>
      <c r="I5" s="105"/>
      <c r="J5" s="106"/>
      <c r="K5" s="34"/>
      <c r="L5" s="15" t="s">
        <v>5</v>
      </c>
      <c r="M5" s="3">
        <f t="shared" ref="M5:R5" si="0">COUNTIF($H$16:$H$21,M$4)</f>
        <v>0</v>
      </c>
      <c r="N5" s="3">
        <f t="shared" si="0"/>
        <v>0</v>
      </c>
      <c r="O5" s="3">
        <f t="shared" si="0"/>
        <v>0</v>
      </c>
      <c r="P5" s="3">
        <f t="shared" si="0"/>
        <v>0</v>
      </c>
      <c r="Q5" s="3">
        <f t="shared" si="0"/>
        <v>0</v>
      </c>
      <c r="R5" s="3">
        <f t="shared" si="0"/>
        <v>0</v>
      </c>
      <c r="S5" s="62">
        <f>SUM(M5:Q5)</f>
        <v>0</v>
      </c>
      <c r="X5" s="37"/>
      <c r="Y5" s="83"/>
      <c r="Z5" s="84" t="s">
        <v>232</v>
      </c>
      <c r="AA5" s="19"/>
      <c r="AB5" s="82" t="s">
        <v>233</v>
      </c>
    </row>
    <row r="6" spans="1:32" s="8" customFormat="1" ht="21" customHeight="1" x14ac:dyDescent="0.15">
      <c r="A6" s="5"/>
      <c r="B6" s="194"/>
      <c r="C6" s="209"/>
      <c r="D6" s="203"/>
      <c r="E6" s="204"/>
      <c r="F6" s="16" t="s">
        <v>24</v>
      </c>
      <c r="G6" s="96" t="s">
        <v>13</v>
      </c>
      <c r="H6" s="107"/>
      <c r="I6" s="108"/>
      <c r="J6" s="109"/>
      <c r="K6" s="35"/>
      <c r="L6" s="15" t="s">
        <v>0</v>
      </c>
      <c r="M6" s="3">
        <f>COUNTIF($I$16:$I$21,M$4)</f>
        <v>0</v>
      </c>
      <c r="N6" s="3">
        <f t="shared" ref="N6:R6" si="1">COUNTIF($I$16:$I$21,N$4)</f>
        <v>0</v>
      </c>
      <c r="O6" s="3">
        <f t="shared" si="1"/>
        <v>0</v>
      </c>
      <c r="P6" s="3">
        <f t="shared" si="1"/>
        <v>0</v>
      </c>
      <c r="Q6" s="3">
        <f t="shared" si="1"/>
        <v>0</v>
      </c>
      <c r="R6" s="3">
        <f t="shared" si="1"/>
        <v>0</v>
      </c>
      <c r="S6" s="62">
        <f>SUM(M6:Q6)</f>
        <v>0</v>
      </c>
      <c r="U6" s="5"/>
      <c r="V6" s="5"/>
      <c r="X6" s="38"/>
    </row>
    <row r="7" spans="1:32" s="8" customFormat="1" ht="21" customHeight="1" x14ac:dyDescent="0.15">
      <c r="A7" s="5"/>
      <c r="B7" s="195"/>
      <c r="C7" s="205" t="s">
        <v>25</v>
      </c>
      <c r="D7" s="2" t="s">
        <v>26</v>
      </c>
      <c r="E7" s="191"/>
      <c r="F7" s="192"/>
      <c r="G7" s="97"/>
      <c r="H7" s="104"/>
      <c r="I7" s="105"/>
      <c r="J7" s="106"/>
      <c r="K7" s="35"/>
      <c r="L7" s="15" t="s">
        <v>20</v>
      </c>
      <c r="M7" s="3">
        <f>COUNTIF($J$16:$J$21,M$4)</f>
        <v>0</v>
      </c>
      <c r="N7" s="3">
        <f t="shared" ref="N7:R7" si="2">COUNTIF($J$16:$J$21,N$4)</f>
        <v>0</v>
      </c>
      <c r="O7" s="3">
        <f t="shared" si="2"/>
        <v>0</v>
      </c>
      <c r="P7" s="3">
        <f t="shared" si="2"/>
        <v>0</v>
      </c>
      <c r="Q7" s="3">
        <f t="shared" si="2"/>
        <v>0</v>
      </c>
      <c r="R7" s="3">
        <f t="shared" si="2"/>
        <v>0</v>
      </c>
      <c r="S7" s="62">
        <f>SUM(M7:Q7)</f>
        <v>0</v>
      </c>
      <c r="U7" s="5"/>
      <c r="V7" s="5"/>
    </row>
    <row r="8" spans="1:32" s="22" customFormat="1" ht="16.5" customHeight="1" x14ac:dyDescent="0.15">
      <c r="A8" s="17"/>
      <c r="B8" s="196"/>
      <c r="C8" s="206"/>
      <c r="D8" s="185"/>
      <c r="E8" s="186"/>
      <c r="F8" s="187"/>
      <c r="G8" s="96" t="s">
        <v>27</v>
      </c>
      <c r="H8" s="107"/>
      <c r="I8" s="108"/>
      <c r="J8" s="109"/>
      <c r="K8" s="35"/>
      <c r="L8" s="4"/>
      <c r="M8" s="18"/>
      <c r="N8" s="19"/>
      <c r="O8" s="19"/>
      <c r="P8" s="19"/>
      <c r="Q8" s="4"/>
      <c r="R8" s="4"/>
      <c r="S8" s="4"/>
      <c r="T8" s="4"/>
      <c r="U8" s="4"/>
      <c r="V8" s="40"/>
      <c r="W8" s="17"/>
      <c r="X8" s="17"/>
      <c r="Y8" s="11"/>
      <c r="Z8" s="20"/>
      <c r="AA8" s="27"/>
      <c r="AB8" s="27"/>
      <c r="AC8" s="17"/>
      <c r="AD8" s="21"/>
      <c r="AE8" s="21"/>
      <c r="AF8" s="8"/>
    </row>
    <row r="9" spans="1:32" s="22" customFormat="1" ht="27.75" customHeight="1" thickBot="1" x14ac:dyDescent="0.2">
      <c r="A9" s="17"/>
      <c r="B9" s="197"/>
      <c r="C9" s="207"/>
      <c r="D9" s="188"/>
      <c r="E9" s="189"/>
      <c r="F9" s="190"/>
      <c r="G9" s="98"/>
      <c r="H9" s="110"/>
      <c r="I9" s="111"/>
      <c r="J9" s="112"/>
      <c r="K9" s="35"/>
      <c r="L9" s="4"/>
      <c r="M9" s="88" t="s">
        <v>206</v>
      </c>
      <c r="N9" s="89"/>
      <c r="O9" s="151"/>
      <c r="P9" s="152"/>
      <c r="Q9" s="153"/>
      <c r="R9" s="36"/>
      <c r="S9" s="60"/>
      <c r="T9" s="36"/>
      <c r="U9" s="36"/>
      <c r="V9" s="41"/>
      <c r="W9" s="23"/>
      <c r="X9" s="11" t="s">
        <v>19</v>
      </c>
      <c r="Y9" s="28" t="s">
        <v>128</v>
      </c>
      <c r="Z9" s="24" t="s">
        <v>7</v>
      </c>
      <c r="AA9" s="150" t="s">
        <v>8</v>
      </c>
      <c r="AB9" s="120"/>
      <c r="AD9" s="21"/>
      <c r="AE9" s="8"/>
    </row>
    <row r="10" spans="1:32" s="22" customFormat="1" ht="27.75" customHeight="1" x14ac:dyDescent="0.1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4"/>
      <c r="M10" s="90"/>
      <c r="N10" s="91"/>
      <c r="O10" s="154"/>
      <c r="P10" s="155"/>
      <c r="Q10" s="156"/>
      <c r="R10" s="36"/>
      <c r="S10" s="60"/>
      <c r="T10" s="36"/>
      <c r="U10" s="36"/>
      <c r="V10" s="41"/>
      <c r="W10" s="23"/>
      <c r="X10" s="11"/>
      <c r="Y10" s="61">
        <f>COUNTIF($T$16:$U$21,5000)</f>
        <v>0</v>
      </c>
      <c r="Z10" s="32">
        <v>3500</v>
      </c>
      <c r="AA10" s="178">
        <f>Y10*Z10</f>
        <v>0</v>
      </c>
      <c r="AB10" s="179"/>
      <c r="AD10" s="21"/>
      <c r="AE10" s="8"/>
    </row>
    <row r="11" spans="1:32" s="22" customFormat="1" ht="22.5" customHeight="1" x14ac:dyDescent="0.15">
      <c r="A11" s="17"/>
      <c r="B11" s="30" t="s">
        <v>6</v>
      </c>
      <c r="C11" s="31" t="s">
        <v>32</v>
      </c>
      <c r="D11" s="5"/>
      <c r="E11" s="17"/>
      <c r="F11" s="17"/>
      <c r="G11" s="17"/>
      <c r="H11" s="4"/>
      <c r="I11" s="4"/>
      <c r="J11" s="4"/>
      <c r="K11" s="4"/>
      <c r="L11" s="4"/>
      <c r="M11" s="92"/>
      <c r="N11" s="93"/>
      <c r="O11" s="157"/>
      <c r="P11" s="158"/>
      <c r="Q11" s="159"/>
      <c r="R11" s="36"/>
      <c r="S11" s="36"/>
      <c r="T11" s="36"/>
      <c r="U11" s="36"/>
      <c r="V11" s="41"/>
      <c r="W11" s="23"/>
      <c r="X11" s="23"/>
      <c r="Y11" s="23"/>
      <c r="Z11" s="23"/>
      <c r="AA11" s="23"/>
      <c r="AB11" s="23"/>
      <c r="AC11" s="23"/>
      <c r="AD11" s="23"/>
      <c r="AE11" s="23"/>
      <c r="AF11" s="23"/>
    </row>
    <row r="12" spans="1:32" ht="13.5" x14ac:dyDescent="0.15">
      <c r="A12" s="4"/>
      <c r="B12" s="4"/>
      <c r="C12" s="4"/>
      <c r="D12" s="5"/>
      <c r="E12" s="163" t="s">
        <v>28</v>
      </c>
      <c r="F12" s="163"/>
      <c r="G12" s="163"/>
      <c r="H12" s="164"/>
      <c r="I12" s="163"/>
      <c r="J12" s="163"/>
      <c r="K12" s="163"/>
      <c r="L12" s="163"/>
      <c r="M12" s="163"/>
      <c r="N12" s="163"/>
      <c r="O12" s="163"/>
      <c r="P12" s="163"/>
      <c r="Q12" s="4"/>
      <c r="R12" s="4"/>
      <c r="S12" s="4"/>
      <c r="T12" s="4"/>
      <c r="U12" s="4"/>
      <c r="V12" s="39"/>
      <c r="W12" s="4"/>
      <c r="X12" s="4"/>
      <c r="Y12" s="182"/>
      <c r="Z12" s="183"/>
      <c r="AA12" s="183"/>
      <c r="AB12" s="183"/>
      <c r="AC12" s="184"/>
      <c r="AD12" s="8"/>
      <c r="AE12" s="8"/>
      <c r="AF12" s="25"/>
    </row>
    <row r="13" spans="1:32" ht="28.5" customHeight="1" x14ac:dyDescent="0.15">
      <c r="A13" s="4"/>
      <c r="B13" s="67"/>
      <c r="C13" s="210" t="s">
        <v>220</v>
      </c>
      <c r="D13" s="211"/>
      <c r="E13" s="165" t="s">
        <v>221</v>
      </c>
      <c r="F13" s="166"/>
      <c r="G13" s="169" t="s">
        <v>222</v>
      </c>
      <c r="H13" s="167" t="s">
        <v>225</v>
      </c>
      <c r="I13" s="168"/>
      <c r="J13" s="168"/>
      <c r="K13" s="171" t="s">
        <v>33</v>
      </c>
      <c r="L13" s="99" t="s">
        <v>223</v>
      </c>
      <c r="M13" s="100"/>
      <c r="N13" s="100"/>
      <c r="O13" s="100"/>
      <c r="P13" s="99" t="s">
        <v>224</v>
      </c>
      <c r="Q13" s="160"/>
      <c r="R13" s="160"/>
      <c r="S13" s="161"/>
      <c r="T13" s="135" t="s">
        <v>208</v>
      </c>
      <c r="U13" s="136"/>
      <c r="V13" s="144" t="s">
        <v>231</v>
      </c>
      <c r="W13" s="145"/>
      <c r="X13" s="145"/>
      <c r="Y13" s="145"/>
      <c r="Z13" s="145"/>
      <c r="AA13" s="145"/>
      <c r="AB13" s="146"/>
      <c r="AC13" s="33"/>
      <c r="AE13" s="25"/>
    </row>
    <row r="14" spans="1:32" ht="22.5" customHeight="1" x14ac:dyDescent="0.15">
      <c r="A14" s="4"/>
      <c r="B14" s="66" t="s">
        <v>9</v>
      </c>
      <c r="C14" s="70" t="s">
        <v>17</v>
      </c>
      <c r="D14" s="70" t="s">
        <v>14</v>
      </c>
      <c r="E14" s="71" t="s">
        <v>16</v>
      </c>
      <c r="F14" s="71" t="s">
        <v>15</v>
      </c>
      <c r="G14" s="170"/>
      <c r="H14" s="72" t="s">
        <v>10</v>
      </c>
      <c r="I14" s="72" t="s">
        <v>11</v>
      </c>
      <c r="J14" s="73" t="s">
        <v>18</v>
      </c>
      <c r="K14" s="172"/>
      <c r="L14" s="119">
        <v>43358</v>
      </c>
      <c r="M14" s="120"/>
      <c r="N14" s="119" t="s">
        <v>230</v>
      </c>
      <c r="O14" s="126"/>
      <c r="P14" s="119">
        <v>43358</v>
      </c>
      <c r="Q14" s="120"/>
      <c r="R14" s="119" t="s">
        <v>230</v>
      </c>
      <c r="S14" s="126"/>
      <c r="T14" s="137"/>
      <c r="U14" s="138"/>
      <c r="V14" s="147"/>
      <c r="W14" s="148"/>
      <c r="X14" s="148"/>
      <c r="Y14" s="148"/>
      <c r="Z14" s="148"/>
      <c r="AA14" s="148"/>
      <c r="AB14" s="149"/>
      <c r="AE14" s="25"/>
    </row>
    <row r="15" spans="1:32" ht="45" customHeight="1" x14ac:dyDescent="0.15">
      <c r="A15" s="4"/>
      <c r="B15" s="74" t="s">
        <v>210</v>
      </c>
      <c r="C15" s="75" t="s">
        <v>209</v>
      </c>
      <c r="D15" s="75" t="s">
        <v>211</v>
      </c>
      <c r="E15" s="74" t="str">
        <f>PHONETIC(C15)</f>
        <v>アキタ</v>
      </c>
      <c r="F15" s="74" t="str">
        <f>PHONETIC(D15)</f>
        <v>タロウ</v>
      </c>
      <c r="G15" s="76" t="s">
        <v>212</v>
      </c>
      <c r="H15" s="77">
        <v>1</v>
      </c>
      <c r="I15" s="77">
        <v>2</v>
      </c>
      <c r="J15" s="77">
        <v>3</v>
      </c>
      <c r="K15" s="78" t="s">
        <v>213</v>
      </c>
      <c r="L15" s="162" t="s">
        <v>214</v>
      </c>
      <c r="M15" s="120"/>
      <c r="N15" s="162"/>
      <c r="O15" s="120"/>
      <c r="P15" s="162" t="s">
        <v>36</v>
      </c>
      <c r="Q15" s="120"/>
      <c r="R15" s="162"/>
      <c r="S15" s="120"/>
      <c r="T15" s="180" t="str">
        <f>IF(C15="","","\3,500")</f>
        <v>\3,500</v>
      </c>
      <c r="U15" s="181"/>
      <c r="V15" s="79"/>
      <c r="W15" s="80"/>
      <c r="X15" s="80"/>
      <c r="Y15" s="80"/>
      <c r="Z15" s="80"/>
      <c r="AA15" s="80"/>
      <c r="AB15" s="81"/>
      <c r="AE15" s="25"/>
    </row>
    <row r="16" spans="1:32" ht="45" customHeight="1" x14ac:dyDescent="0.15">
      <c r="A16" s="4"/>
      <c r="B16" s="68">
        <v>1</v>
      </c>
      <c r="C16" s="55"/>
      <c r="D16" s="55"/>
      <c r="E16" s="56" t="str">
        <f>PHONETIC(C16)</f>
        <v/>
      </c>
      <c r="F16" s="56" t="str">
        <f>PHONETIC(D16)</f>
        <v/>
      </c>
      <c r="G16" s="56"/>
      <c r="H16" s="64" t="s">
        <v>236</v>
      </c>
      <c r="I16" s="64" t="s">
        <v>236</v>
      </c>
      <c r="J16" s="64"/>
      <c r="K16" s="57"/>
      <c r="L16" s="173"/>
      <c r="M16" s="120"/>
      <c r="N16" s="174"/>
      <c r="O16" s="175"/>
      <c r="P16" s="173"/>
      <c r="Q16" s="120"/>
      <c r="R16" s="174"/>
      <c r="S16" s="175"/>
      <c r="T16" s="124" t="str">
        <f t="shared" ref="T16:T21" si="3">IF(C16="","","\3,500")</f>
        <v/>
      </c>
      <c r="U16" s="125"/>
      <c r="V16" s="121"/>
      <c r="W16" s="122"/>
      <c r="X16" s="122"/>
      <c r="Y16" s="122"/>
      <c r="Z16" s="122"/>
      <c r="AA16" s="122"/>
      <c r="AB16" s="123"/>
      <c r="AE16" s="25"/>
    </row>
    <row r="17" spans="1:31" ht="45" customHeight="1" x14ac:dyDescent="0.15">
      <c r="A17" s="4"/>
      <c r="B17" s="69">
        <v>2</v>
      </c>
      <c r="C17" s="55"/>
      <c r="D17" s="55"/>
      <c r="E17" s="56" t="str">
        <f t="shared" ref="E17:E21" si="4">PHONETIC(C17)</f>
        <v/>
      </c>
      <c r="F17" s="56" t="str">
        <f t="shared" ref="F17:F21" si="5">PHONETIC(D17)</f>
        <v/>
      </c>
      <c r="G17" s="56"/>
      <c r="H17" s="64"/>
      <c r="I17" s="64"/>
      <c r="J17" s="64"/>
      <c r="K17" s="57"/>
      <c r="L17" s="173"/>
      <c r="M17" s="120"/>
      <c r="N17" s="174"/>
      <c r="O17" s="175"/>
      <c r="P17" s="173"/>
      <c r="Q17" s="120"/>
      <c r="R17" s="174"/>
      <c r="S17" s="175"/>
      <c r="T17" s="124" t="str">
        <f t="shared" si="3"/>
        <v/>
      </c>
      <c r="U17" s="125"/>
      <c r="V17" s="121"/>
      <c r="W17" s="122"/>
      <c r="X17" s="122"/>
      <c r="Y17" s="122"/>
      <c r="Z17" s="122"/>
      <c r="AA17" s="122"/>
      <c r="AB17" s="123"/>
      <c r="AE17" s="25"/>
    </row>
    <row r="18" spans="1:31" ht="45" customHeight="1" x14ac:dyDescent="0.15">
      <c r="A18" s="4"/>
      <c r="B18" s="69">
        <v>3</v>
      </c>
      <c r="C18" s="55"/>
      <c r="D18" s="55"/>
      <c r="E18" s="56" t="str">
        <f t="shared" si="4"/>
        <v/>
      </c>
      <c r="F18" s="56" t="str">
        <f t="shared" si="5"/>
        <v/>
      </c>
      <c r="G18" s="56"/>
      <c r="H18" s="64"/>
      <c r="I18" s="64"/>
      <c r="J18" s="64"/>
      <c r="K18" s="57"/>
      <c r="L18" s="173"/>
      <c r="M18" s="120"/>
      <c r="N18" s="174"/>
      <c r="O18" s="175"/>
      <c r="P18" s="173"/>
      <c r="Q18" s="120"/>
      <c r="R18" s="174"/>
      <c r="S18" s="175"/>
      <c r="T18" s="124" t="str">
        <f t="shared" si="3"/>
        <v/>
      </c>
      <c r="U18" s="125"/>
      <c r="V18" s="121"/>
      <c r="W18" s="122"/>
      <c r="X18" s="122"/>
      <c r="Y18" s="122"/>
      <c r="Z18" s="122"/>
      <c r="AA18" s="122"/>
      <c r="AB18" s="123"/>
    </row>
    <row r="19" spans="1:31" ht="45" customHeight="1" x14ac:dyDescent="0.15">
      <c r="A19" s="4"/>
      <c r="B19" s="69">
        <v>4</v>
      </c>
      <c r="C19" s="55"/>
      <c r="D19" s="55"/>
      <c r="E19" s="56" t="str">
        <f t="shared" si="4"/>
        <v/>
      </c>
      <c r="F19" s="56" t="str">
        <f t="shared" si="5"/>
        <v/>
      </c>
      <c r="G19" s="56"/>
      <c r="H19" s="64"/>
      <c r="I19" s="64"/>
      <c r="J19" s="64"/>
      <c r="K19" s="57"/>
      <c r="L19" s="173"/>
      <c r="M19" s="120"/>
      <c r="N19" s="174"/>
      <c r="O19" s="175"/>
      <c r="P19" s="173"/>
      <c r="Q19" s="120"/>
      <c r="R19" s="174"/>
      <c r="S19" s="175"/>
      <c r="T19" s="124" t="str">
        <f t="shared" si="3"/>
        <v/>
      </c>
      <c r="U19" s="125"/>
      <c r="V19" s="121"/>
      <c r="W19" s="122"/>
      <c r="X19" s="122"/>
      <c r="Y19" s="122"/>
      <c r="Z19" s="122"/>
      <c r="AA19" s="122"/>
      <c r="AB19" s="123"/>
    </row>
    <row r="20" spans="1:31" ht="45" customHeight="1" x14ac:dyDescent="0.15">
      <c r="A20" s="4"/>
      <c r="B20" s="69">
        <v>5</v>
      </c>
      <c r="C20" s="55"/>
      <c r="D20" s="55"/>
      <c r="E20" s="56" t="str">
        <f t="shared" si="4"/>
        <v/>
      </c>
      <c r="F20" s="56" t="str">
        <f t="shared" si="5"/>
        <v/>
      </c>
      <c r="G20" s="56"/>
      <c r="H20" s="64"/>
      <c r="I20" s="64"/>
      <c r="J20" s="64"/>
      <c r="K20" s="57"/>
      <c r="L20" s="173"/>
      <c r="M20" s="120"/>
      <c r="N20" s="174"/>
      <c r="O20" s="175"/>
      <c r="P20" s="173"/>
      <c r="Q20" s="120"/>
      <c r="R20" s="174"/>
      <c r="S20" s="175"/>
      <c r="T20" s="124" t="str">
        <f t="shared" si="3"/>
        <v/>
      </c>
      <c r="U20" s="125"/>
      <c r="V20" s="121"/>
      <c r="W20" s="122"/>
      <c r="X20" s="122"/>
      <c r="Y20" s="122"/>
      <c r="Z20" s="122"/>
      <c r="AA20" s="122"/>
      <c r="AB20" s="123"/>
    </row>
    <row r="21" spans="1:31" ht="45" customHeight="1" thickBot="1" x14ac:dyDescent="0.2">
      <c r="A21" s="4"/>
      <c r="B21" s="69">
        <v>6</v>
      </c>
      <c r="C21" s="55"/>
      <c r="D21" s="55"/>
      <c r="E21" s="56" t="str">
        <f t="shared" si="4"/>
        <v/>
      </c>
      <c r="F21" s="56" t="str">
        <f t="shared" si="5"/>
        <v/>
      </c>
      <c r="G21" s="56"/>
      <c r="H21" s="64"/>
      <c r="I21" s="64"/>
      <c r="J21" s="64"/>
      <c r="K21" s="57"/>
      <c r="L21" s="173"/>
      <c r="M21" s="120"/>
      <c r="N21" s="174"/>
      <c r="O21" s="175"/>
      <c r="P21" s="173"/>
      <c r="Q21" s="120"/>
      <c r="R21" s="174"/>
      <c r="S21" s="175"/>
      <c r="T21" s="124" t="str">
        <f t="shared" si="3"/>
        <v/>
      </c>
      <c r="U21" s="125"/>
      <c r="V21" s="121"/>
      <c r="W21" s="122"/>
      <c r="X21" s="122"/>
      <c r="Y21" s="122"/>
      <c r="Z21" s="122"/>
      <c r="AA21" s="122"/>
      <c r="AB21" s="123"/>
    </row>
    <row r="22" spans="1:31" ht="45" customHeight="1" x14ac:dyDescent="0.15">
      <c r="B22" s="127" t="s">
        <v>215</v>
      </c>
      <c r="C22" s="113" t="s">
        <v>216</v>
      </c>
      <c r="D22" s="113"/>
      <c r="E22" s="113" t="s">
        <v>217</v>
      </c>
      <c r="F22" s="113"/>
      <c r="G22" s="113" t="s">
        <v>215</v>
      </c>
      <c r="H22" s="113"/>
      <c r="I22" s="129"/>
      <c r="J22" s="130"/>
      <c r="K22" s="130"/>
      <c r="L22" s="130"/>
      <c r="M22" s="130"/>
      <c r="N22" s="130"/>
      <c r="O22" s="130"/>
      <c r="P22" s="130"/>
      <c r="Q22" s="130"/>
      <c r="R22" s="130"/>
      <c r="S22" s="131"/>
      <c r="T22" s="113"/>
      <c r="U22" s="113" t="s">
        <v>219</v>
      </c>
      <c r="V22" s="115"/>
      <c r="W22" s="115"/>
      <c r="X22" s="115"/>
      <c r="Y22" s="115"/>
      <c r="Z22" s="115"/>
      <c r="AA22" s="115"/>
      <c r="AB22" s="116"/>
    </row>
    <row r="23" spans="1:31" ht="45" customHeight="1" thickBot="1" x14ac:dyDescent="0.2">
      <c r="B23" s="128"/>
      <c r="C23" s="65">
        <f>COUNTIF($G$16:$G$21,"男")</f>
        <v>0</v>
      </c>
      <c r="D23" s="65" t="s">
        <v>218</v>
      </c>
      <c r="E23" s="65">
        <f>COUNTIF($G$16:$G$21,"女")</f>
        <v>0</v>
      </c>
      <c r="F23" s="65" t="s">
        <v>14</v>
      </c>
      <c r="G23" s="65">
        <f>SUM(C23,E23)</f>
        <v>0</v>
      </c>
      <c r="H23" s="65" t="s">
        <v>218</v>
      </c>
      <c r="I23" s="132"/>
      <c r="J23" s="133"/>
      <c r="K23" s="133"/>
      <c r="L23" s="133"/>
      <c r="M23" s="133"/>
      <c r="N23" s="133"/>
      <c r="O23" s="133"/>
      <c r="P23" s="133"/>
      <c r="Q23" s="133"/>
      <c r="R23" s="133"/>
      <c r="S23" s="134"/>
      <c r="T23" s="114"/>
      <c r="U23" s="114"/>
      <c r="V23" s="117"/>
      <c r="W23" s="117"/>
      <c r="X23" s="117"/>
      <c r="Y23" s="117"/>
      <c r="Z23" s="117"/>
      <c r="AA23" s="117"/>
      <c r="AB23" s="118"/>
    </row>
    <row r="24" spans="1:31" ht="21.75" customHeight="1" x14ac:dyDescent="0.15">
      <c r="B24" s="85" t="s">
        <v>226</v>
      </c>
      <c r="C24" s="85"/>
      <c r="D24" s="86"/>
      <c r="E24" s="85"/>
      <c r="F24" s="85"/>
      <c r="G24" s="85"/>
    </row>
    <row r="25" spans="1:31" ht="21.75" customHeight="1" x14ac:dyDescent="0.15">
      <c r="B25" s="85" t="s">
        <v>227</v>
      </c>
      <c r="C25" s="85"/>
      <c r="D25" s="86"/>
      <c r="E25" s="85"/>
      <c r="F25" s="85"/>
      <c r="G25" s="85"/>
    </row>
    <row r="26" spans="1:31" ht="21.75" customHeight="1" x14ac:dyDescent="0.15">
      <c r="B26" s="85" t="s">
        <v>228</v>
      </c>
      <c r="C26" s="85"/>
      <c r="D26" s="86"/>
      <c r="E26" s="85"/>
      <c r="F26" s="85"/>
      <c r="G26" s="85"/>
    </row>
    <row r="27" spans="1:31" ht="21.75" customHeight="1" x14ac:dyDescent="0.15">
      <c r="B27" s="85" t="s">
        <v>234</v>
      </c>
      <c r="C27" s="85"/>
      <c r="D27" s="86"/>
      <c r="E27" s="85"/>
      <c r="F27" s="85"/>
      <c r="G27" s="85"/>
    </row>
    <row r="28" spans="1:31" ht="21.75" customHeight="1" x14ac:dyDescent="0.15">
      <c r="B28" s="85" t="s">
        <v>235</v>
      </c>
      <c r="C28" s="85"/>
      <c r="D28" s="86"/>
      <c r="E28" s="85"/>
      <c r="F28" s="85"/>
      <c r="G28" s="85"/>
    </row>
    <row r="29" spans="1:31" ht="21.75" customHeight="1" x14ac:dyDescent="0.15">
      <c r="B29" s="85" t="s">
        <v>229</v>
      </c>
      <c r="C29" s="85"/>
      <c r="D29" s="86"/>
      <c r="E29" s="85"/>
      <c r="F29" s="85"/>
      <c r="G29" s="85"/>
    </row>
  </sheetData>
  <sheetProtection formatCells="0" formatColumns="0" formatRows="0" insertColumns="0" insertRows="0"/>
  <mergeCells count="87">
    <mergeCell ref="L21:M21"/>
    <mergeCell ref="N21:O21"/>
    <mergeCell ref="P21:Q21"/>
    <mergeCell ref="R21:S21"/>
    <mergeCell ref="L19:M19"/>
    <mergeCell ref="N19:O19"/>
    <mergeCell ref="P19:Q19"/>
    <mergeCell ref="R19:S19"/>
    <mergeCell ref="L20:M20"/>
    <mergeCell ref="N20:O20"/>
    <mergeCell ref="P20:Q20"/>
    <mergeCell ref="R20:S20"/>
    <mergeCell ref="L17:M17"/>
    <mergeCell ref="N17:O17"/>
    <mergeCell ref="P17:Q17"/>
    <mergeCell ref="R17:S17"/>
    <mergeCell ref="L18:M18"/>
    <mergeCell ref="N18:O18"/>
    <mergeCell ref="P18:Q18"/>
    <mergeCell ref="R18:S18"/>
    <mergeCell ref="B1:AC1"/>
    <mergeCell ref="B2:H2"/>
    <mergeCell ref="AA10:AB10"/>
    <mergeCell ref="T15:U15"/>
    <mergeCell ref="Y12:AC12"/>
    <mergeCell ref="D8:F9"/>
    <mergeCell ref="E7:F7"/>
    <mergeCell ref="B4:B6"/>
    <mergeCell ref="B7:B9"/>
    <mergeCell ref="D4:F4"/>
    <mergeCell ref="D5:E5"/>
    <mergeCell ref="D6:E6"/>
    <mergeCell ref="C7:C9"/>
    <mergeCell ref="C5:C6"/>
    <mergeCell ref="C13:D13"/>
    <mergeCell ref="L14:M14"/>
    <mergeCell ref="V16:AB16"/>
    <mergeCell ref="P13:S13"/>
    <mergeCell ref="N14:O14"/>
    <mergeCell ref="N15:O15"/>
    <mergeCell ref="E12:P12"/>
    <mergeCell ref="E13:F13"/>
    <mergeCell ref="H13:J13"/>
    <mergeCell ref="G13:G14"/>
    <mergeCell ref="K13:K14"/>
    <mergeCell ref="L15:M15"/>
    <mergeCell ref="P15:Q15"/>
    <mergeCell ref="R15:S15"/>
    <mergeCell ref="L16:M16"/>
    <mergeCell ref="N16:O16"/>
    <mergeCell ref="P16:Q16"/>
    <mergeCell ref="R16:S16"/>
    <mergeCell ref="T13:U14"/>
    <mergeCell ref="Z2:AA2"/>
    <mergeCell ref="O2:V2"/>
    <mergeCell ref="V13:AB14"/>
    <mergeCell ref="AA9:AB9"/>
    <mergeCell ref="O9:Q11"/>
    <mergeCell ref="B22:B23"/>
    <mergeCell ref="C22:D22"/>
    <mergeCell ref="E22:F22"/>
    <mergeCell ref="G22:H22"/>
    <mergeCell ref="I22:S23"/>
    <mergeCell ref="T22:T23"/>
    <mergeCell ref="U22:U23"/>
    <mergeCell ref="V22:AB23"/>
    <mergeCell ref="P14:Q14"/>
    <mergeCell ref="V20:AB20"/>
    <mergeCell ref="V21:AB21"/>
    <mergeCell ref="V17:AB17"/>
    <mergeCell ref="V18:AB18"/>
    <mergeCell ref="V19:AB19"/>
    <mergeCell ref="T17:U17"/>
    <mergeCell ref="T18:U18"/>
    <mergeCell ref="T19:U19"/>
    <mergeCell ref="T20:U20"/>
    <mergeCell ref="T21:U21"/>
    <mergeCell ref="R14:S14"/>
    <mergeCell ref="T16:U16"/>
    <mergeCell ref="M9:N11"/>
    <mergeCell ref="G4:G5"/>
    <mergeCell ref="G6:G7"/>
    <mergeCell ref="G8:G9"/>
    <mergeCell ref="L13:O13"/>
    <mergeCell ref="H4:J5"/>
    <mergeCell ref="H6:J7"/>
    <mergeCell ref="H8:J9"/>
  </mergeCells>
  <phoneticPr fontId="2"/>
  <dataValidations xWindow="645" yWindow="604" count="10">
    <dataValidation type="list" allowBlank="1" showInputMessage="1" showErrorMessage="1" sqref="B7:B9">
      <formula1>"北海道,青森県,秋田県,岩手県,山形県,宮城県,福島県,新潟県,群馬県,栃木県,茨城県,千葉県,埼玉県, 東京都,神奈川県,静岡県,山梨県,長野県,富山県,石川県,福井県,滋賀県,岐阜県,愛知県,三重県,奈良県,和歌山県,大阪府,京都府,兵庫県,岡山県,鳥取県,島根県,広島県,山口県,香川県,徳島県,愛媛県,高知県,福岡県,佐賀県,長崎県,大分県,宮崎県,熊本県,鹿児島県,沖縄県"</formula1>
    </dataValidation>
    <dataValidation imeMode="on" allowBlank="1" showInputMessage="1" showErrorMessage="1" sqref="K4:K5 D8:F8 H4 D5:E6 E16:F21"/>
    <dataValidation imeMode="halfKatakana" allowBlank="1" showInputMessage="1" showErrorMessage="1" sqref="D4:F4"/>
    <dataValidation imeMode="halfAlpha" allowBlank="1" showInputMessage="1" showErrorMessage="1" promptTitle="ハイフンは不要" prompt="0312345678" sqref="H6 H8"/>
    <dataValidation imeMode="disabled" showInputMessage="1" showErrorMessage="1" promptTitle="ハイフンは不要" prompt="1234567" sqref="E7:F7"/>
    <dataValidation allowBlank="1" showErrorMessage="1" promptTitle="作成日・変更日を入力して下さい" prompt="Ctrl(コントロール)キーを押しながら；(セミコロン)キーを押すと自動的に入力されます" sqref="AE2"/>
    <dataValidation allowBlank="1" showErrorMessage="1" promptTitle="作成日・変更日を入力して下さい" prompt="Ctrl(コントロール)キーを押しながら；(セミコロン)キーを押すと自動的に入力されます。" sqref="Z2:AA2"/>
    <dataValidation type="list" allowBlank="1" showInputMessage="1" showErrorMessage="1" sqref="G15:G21">
      <formula1>"男,女"</formula1>
    </dataValidation>
    <dataValidation type="list" allowBlank="1" showInputMessage="1" showErrorMessage="1" sqref="K15:K21">
      <formula1>"貸切バス,鉄道,航空機,自家用車"</formula1>
    </dataValidation>
    <dataValidation type="list" showInputMessage="1" showErrorMessage="1" sqref="H15:J21">
      <formula1>"　,1,2,3,4,5,特別分科会"</formula1>
    </dataValidation>
  </dataValidations>
  <pageMargins left="0.7" right="0.7" top="0.75" bottom="0.75" header="0.3" footer="0.3"/>
  <pageSetup paperSize="9" scale="50" orientation="landscape" r:id="rId1"/>
  <headerFooter alignWithMargins="0">
    <oddHeader>&amp;L&amp;"ＭＳ Ｐゴシック,太字"&amp;14第65回日本PTA全国研究大会　仙台大会&amp;C&amp;"ＭＳ Ｐゴシック,太字"&amp;20&amp;KFF0000①単位ＰＴＡ事務局作成用（⇒市町村郡区ＰＴＡへ提出）</oddHeader>
  </headerFooter>
  <cellWatches>
    <cellWatch r="E7"/>
  </cellWatche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645" yWindow="604" count="1">
        <x14:dataValidation type="list" allowBlank="1" showInputMessage="1" showErrorMessage="1">
          <x14:formula1>
            <xm:f>Sheet1!$A$3:$A$79</xm:f>
          </x14:formula1>
          <xm:sqref>L15:L21 P15:P21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4"/>
  <sheetViews>
    <sheetView view="pageBreakPreview" topLeftCell="A30" zoomScale="60" zoomScaleNormal="100" workbookViewId="0">
      <selection activeCell="F8" sqref="F8"/>
    </sheetView>
  </sheetViews>
  <sheetFormatPr defaultRowHeight="13.5" x14ac:dyDescent="0.15"/>
  <cols>
    <col min="1" max="1" width="9.75" bestFit="1" customWidth="1"/>
  </cols>
  <sheetData>
    <row r="1" spans="1:1" ht="14.25" thickBot="1" x14ac:dyDescent="0.2">
      <c r="A1" s="54" t="s">
        <v>34</v>
      </c>
    </row>
    <row r="2" spans="1:1" x14ac:dyDescent="0.15">
      <c r="A2" s="51" t="s">
        <v>35</v>
      </c>
    </row>
    <row r="3" spans="1:1" x14ac:dyDescent="0.15">
      <c r="A3" s="52" t="s">
        <v>36</v>
      </c>
    </row>
    <row r="4" spans="1:1" x14ac:dyDescent="0.15">
      <c r="A4" s="52" t="s">
        <v>37</v>
      </c>
    </row>
    <row r="5" spans="1:1" x14ac:dyDescent="0.15">
      <c r="A5" s="52" t="s">
        <v>38</v>
      </c>
    </row>
    <row r="6" spans="1:1" x14ac:dyDescent="0.15">
      <c r="A6" s="52" t="s">
        <v>39</v>
      </c>
    </row>
    <row r="7" spans="1:1" x14ac:dyDescent="0.15">
      <c r="A7" s="52" t="s">
        <v>40</v>
      </c>
    </row>
    <row r="8" spans="1:1" x14ac:dyDescent="0.15">
      <c r="A8" s="52" t="s">
        <v>41</v>
      </c>
    </row>
    <row r="9" spans="1:1" x14ac:dyDescent="0.15">
      <c r="A9" s="52" t="s">
        <v>42</v>
      </c>
    </row>
    <row r="10" spans="1:1" x14ac:dyDescent="0.15">
      <c r="A10" s="52" t="s">
        <v>43</v>
      </c>
    </row>
    <row r="11" spans="1:1" x14ac:dyDescent="0.15">
      <c r="A11" s="52" t="s">
        <v>44</v>
      </c>
    </row>
    <row r="12" spans="1:1" x14ac:dyDescent="0.15">
      <c r="A12" s="52" t="s">
        <v>45</v>
      </c>
    </row>
    <row r="13" spans="1:1" x14ac:dyDescent="0.15">
      <c r="A13" s="52" t="s">
        <v>46</v>
      </c>
    </row>
    <row r="14" spans="1:1" x14ac:dyDescent="0.15">
      <c r="A14" s="52" t="s">
        <v>47</v>
      </c>
    </row>
    <row r="15" spans="1:1" x14ac:dyDescent="0.15">
      <c r="A15" s="52" t="s">
        <v>48</v>
      </c>
    </row>
    <row r="16" spans="1:1" x14ac:dyDescent="0.15">
      <c r="A16" s="52" t="s">
        <v>49</v>
      </c>
    </row>
    <row r="17" spans="1:1" x14ac:dyDescent="0.15">
      <c r="A17" s="52" t="s">
        <v>50</v>
      </c>
    </row>
    <row r="18" spans="1:1" x14ac:dyDescent="0.15">
      <c r="A18" s="52" t="s">
        <v>51</v>
      </c>
    </row>
    <row r="19" spans="1:1" x14ac:dyDescent="0.15">
      <c r="A19" s="52" t="s">
        <v>52</v>
      </c>
    </row>
    <row r="20" spans="1:1" x14ac:dyDescent="0.15">
      <c r="A20" s="52" t="s">
        <v>53</v>
      </c>
    </row>
    <row r="21" spans="1:1" x14ac:dyDescent="0.15">
      <c r="A21" s="52" t="s">
        <v>54</v>
      </c>
    </row>
    <row r="22" spans="1:1" x14ac:dyDescent="0.15">
      <c r="A22" s="52" t="s">
        <v>55</v>
      </c>
    </row>
    <row r="23" spans="1:1" x14ac:dyDescent="0.15">
      <c r="A23" s="52" t="s">
        <v>56</v>
      </c>
    </row>
    <row r="24" spans="1:1" x14ac:dyDescent="0.15">
      <c r="A24" s="52" t="s">
        <v>57</v>
      </c>
    </row>
    <row r="25" spans="1:1" x14ac:dyDescent="0.15">
      <c r="A25" s="52" t="s">
        <v>58</v>
      </c>
    </row>
    <row r="26" spans="1:1" x14ac:dyDescent="0.15">
      <c r="A26" s="52" t="s">
        <v>59</v>
      </c>
    </row>
    <row r="27" spans="1:1" x14ac:dyDescent="0.15">
      <c r="A27" s="52" t="s">
        <v>60</v>
      </c>
    </row>
    <row r="28" spans="1:1" x14ac:dyDescent="0.15">
      <c r="A28" s="52" t="s">
        <v>61</v>
      </c>
    </row>
    <row r="29" spans="1:1" x14ac:dyDescent="0.15">
      <c r="A29" s="52" t="s">
        <v>62</v>
      </c>
    </row>
    <row r="30" spans="1:1" x14ac:dyDescent="0.15">
      <c r="A30" s="52" t="s">
        <v>63</v>
      </c>
    </row>
    <row r="31" spans="1:1" x14ac:dyDescent="0.15">
      <c r="A31" s="52" t="s">
        <v>64</v>
      </c>
    </row>
    <row r="32" spans="1:1" x14ac:dyDescent="0.15">
      <c r="A32" s="52" t="s">
        <v>65</v>
      </c>
    </row>
    <row r="33" spans="1:1" x14ac:dyDescent="0.15">
      <c r="A33" s="52" t="s">
        <v>66</v>
      </c>
    </row>
    <row r="34" spans="1:1" x14ac:dyDescent="0.15">
      <c r="A34" s="52" t="s">
        <v>67</v>
      </c>
    </row>
    <row r="35" spans="1:1" x14ac:dyDescent="0.15">
      <c r="A35" s="52" t="s">
        <v>68</v>
      </c>
    </row>
    <row r="36" spans="1:1" x14ac:dyDescent="0.15">
      <c r="A36" s="52" t="s">
        <v>69</v>
      </c>
    </row>
    <row r="37" spans="1:1" ht="14.25" thickBot="1" x14ac:dyDescent="0.2">
      <c r="A37" s="53" t="s">
        <v>70</v>
      </c>
    </row>
    <row r="38" spans="1:1" x14ac:dyDescent="0.15">
      <c r="A38" s="48" t="s">
        <v>71</v>
      </c>
    </row>
    <row r="39" spans="1:1" x14ac:dyDescent="0.15">
      <c r="A39" s="49" t="s">
        <v>72</v>
      </c>
    </row>
    <row r="40" spans="1:1" x14ac:dyDescent="0.15">
      <c r="A40" s="49" t="s">
        <v>73</v>
      </c>
    </row>
    <row r="41" spans="1:1" x14ac:dyDescent="0.15">
      <c r="A41" s="49" t="s">
        <v>74</v>
      </c>
    </row>
    <row r="42" spans="1:1" x14ac:dyDescent="0.15">
      <c r="A42" s="49" t="s">
        <v>75</v>
      </c>
    </row>
    <row r="43" spans="1:1" x14ac:dyDescent="0.15">
      <c r="A43" s="49" t="s">
        <v>76</v>
      </c>
    </row>
    <row r="44" spans="1:1" x14ac:dyDescent="0.15">
      <c r="A44" s="49" t="s">
        <v>77</v>
      </c>
    </row>
    <row r="45" spans="1:1" x14ac:dyDescent="0.15">
      <c r="A45" s="49" t="s">
        <v>78</v>
      </c>
    </row>
    <row r="46" spans="1:1" x14ac:dyDescent="0.15">
      <c r="A46" s="49" t="s">
        <v>79</v>
      </c>
    </row>
    <row r="47" spans="1:1" x14ac:dyDescent="0.15">
      <c r="A47" s="49" t="s">
        <v>80</v>
      </c>
    </row>
    <row r="48" spans="1:1" x14ac:dyDescent="0.15">
      <c r="A48" s="49" t="s">
        <v>81</v>
      </c>
    </row>
    <row r="49" spans="1:1" x14ac:dyDescent="0.15">
      <c r="A49" s="49" t="s">
        <v>82</v>
      </c>
    </row>
    <row r="50" spans="1:1" x14ac:dyDescent="0.15">
      <c r="A50" s="49" t="s">
        <v>83</v>
      </c>
    </row>
    <row r="51" spans="1:1" x14ac:dyDescent="0.15">
      <c r="A51" s="49" t="s">
        <v>84</v>
      </c>
    </row>
    <row r="52" spans="1:1" x14ac:dyDescent="0.15">
      <c r="A52" s="49" t="s">
        <v>85</v>
      </c>
    </row>
    <row r="53" spans="1:1" x14ac:dyDescent="0.15">
      <c r="A53" s="49" t="s">
        <v>86</v>
      </c>
    </row>
    <row r="54" spans="1:1" x14ac:dyDescent="0.15">
      <c r="A54" s="49" t="s">
        <v>87</v>
      </c>
    </row>
    <row r="55" spans="1:1" x14ac:dyDescent="0.15">
      <c r="A55" s="49" t="s">
        <v>88</v>
      </c>
    </row>
    <row r="56" spans="1:1" x14ac:dyDescent="0.15">
      <c r="A56" s="49" t="s">
        <v>89</v>
      </c>
    </row>
    <row r="57" spans="1:1" x14ac:dyDescent="0.15">
      <c r="A57" s="49" t="s">
        <v>90</v>
      </c>
    </row>
    <row r="58" spans="1:1" x14ac:dyDescent="0.15">
      <c r="A58" s="49" t="s">
        <v>91</v>
      </c>
    </row>
    <row r="59" spans="1:1" x14ac:dyDescent="0.15">
      <c r="A59" s="49" t="s">
        <v>92</v>
      </c>
    </row>
    <row r="60" spans="1:1" x14ac:dyDescent="0.15">
      <c r="A60" s="49" t="s">
        <v>93</v>
      </c>
    </row>
    <row r="61" spans="1:1" x14ac:dyDescent="0.15">
      <c r="A61" s="49" t="s">
        <v>94</v>
      </c>
    </row>
    <row r="62" spans="1:1" x14ac:dyDescent="0.15">
      <c r="A62" s="49" t="s">
        <v>95</v>
      </c>
    </row>
    <row r="63" spans="1:1" x14ac:dyDescent="0.15">
      <c r="A63" s="49" t="s">
        <v>96</v>
      </c>
    </row>
    <row r="64" spans="1:1" x14ac:dyDescent="0.15">
      <c r="A64" s="49" t="s">
        <v>97</v>
      </c>
    </row>
    <row r="65" spans="1:1" x14ac:dyDescent="0.15">
      <c r="A65" s="49" t="s">
        <v>98</v>
      </c>
    </row>
    <row r="66" spans="1:1" x14ac:dyDescent="0.15">
      <c r="A66" s="49" t="s">
        <v>99</v>
      </c>
    </row>
    <row r="67" spans="1:1" x14ac:dyDescent="0.15">
      <c r="A67" s="49" t="s">
        <v>100</v>
      </c>
    </row>
    <row r="68" spans="1:1" x14ac:dyDescent="0.15">
      <c r="A68" s="49" t="s">
        <v>101</v>
      </c>
    </row>
    <row r="69" spans="1:1" x14ac:dyDescent="0.15">
      <c r="A69" s="49" t="s">
        <v>102</v>
      </c>
    </row>
    <row r="70" spans="1:1" x14ac:dyDescent="0.15">
      <c r="A70" s="49" t="s">
        <v>103</v>
      </c>
    </row>
    <row r="71" spans="1:1" x14ac:dyDescent="0.15">
      <c r="A71" s="49" t="s">
        <v>104</v>
      </c>
    </row>
    <row r="72" spans="1:1" x14ac:dyDescent="0.15">
      <c r="A72" s="49" t="s">
        <v>105</v>
      </c>
    </row>
    <row r="73" spans="1:1" ht="14.25" thickBot="1" x14ac:dyDescent="0.2">
      <c r="A73" s="50" t="s">
        <v>106</v>
      </c>
    </row>
    <row r="74" spans="1:1" x14ac:dyDescent="0.15">
      <c r="A74" s="45" t="s">
        <v>107</v>
      </c>
    </row>
    <row r="75" spans="1:1" x14ac:dyDescent="0.15">
      <c r="A75" s="46" t="s">
        <v>108</v>
      </c>
    </row>
    <row r="76" spans="1:1" x14ac:dyDescent="0.15">
      <c r="A76" s="46" t="s">
        <v>109</v>
      </c>
    </row>
    <row r="77" spans="1:1" x14ac:dyDescent="0.15">
      <c r="A77" s="46" t="s">
        <v>110</v>
      </c>
    </row>
    <row r="78" spans="1:1" x14ac:dyDescent="0.15">
      <c r="A78" s="46" t="s">
        <v>111</v>
      </c>
    </row>
    <row r="79" spans="1:1" x14ac:dyDescent="0.15">
      <c r="A79" s="46" t="s">
        <v>112</v>
      </c>
    </row>
    <row r="80" spans="1:1" x14ac:dyDescent="0.15">
      <c r="A80" s="46" t="s">
        <v>113</v>
      </c>
    </row>
    <row r="81" spans="1:1" x14ac:dyDescent="0.15">
      <c r="A81" s="46" t="s">
        <v>114</v>
      </c>
    </row>
    <row r="82" spans="1:1" x14ac:dyDescent="0.15">
      <c r="A82" s="46" t="s">
        <v>115</v>
      </c>
    </row>
    <row r="83" spans="1:1" x14ac:dyDescent="0.15">
      <c r="A83" s="46" t="s">
        <v>116</v>
      </c>
    </row>
    <row r="84" spans="1:1" x14ac:dyDescent="0.15">
      <c r="A84" s="46" t="s">
        <v>117</v>
      </c>
    </row>
    <row r="85" spans="1:1" x14ac:dyDescent="0.15">
      <c r="A85" s="46" t="s">
        <v>118</v>
      </c>
    </row>
    <row r="86" spans="1:1" x14ac:dyDescent="0.15">
      <c r="A86" s="46" t="s">
        <v>119</v>
      </c>
    </row>
    <row r="87" spans="1:1" x14ac:dyDescent="0.15">
      <c r="A87" s="46" t="s">
        <v>120</v>
      </c>
    </row>
    <row r="88" spans="1:1" x14ac:dyDescent="0.15">
      <c r="A88" s="46" t="s">
        <v>121</v>
      </c>
    </row>
    <row r="89" spans="1:1" x14ac:dyDescent="0.15">
      <c r="A89" s="46" t="s">
        <v>122</v>
      </c>
    </row>
    <row r="90" spans="1:1" x14ac:dyDescent="0.15">
      <c r="A90" s="46" t="s">
        <v>123</v>
      </c>
    </row>
    <row r="91" spans="1:1" x14ac:dyDescent="0.15">
      <c r="A91" s="46" t="s">
        <v>124</v>
      </c>
    </row>
    <row r="92" spans="1:1" x14ac:dyDescent="0.15">
      <c r="A92" s="46" t="s">
        <v>125</v>
      </c>
    </row>
    <row r="93" spans="1:1" x14ac:dyDescent="0.15">
      <c r="A93" s="46" t="s">
        <v>126</v>
      </c>
    </row>
    <row r="94" spans="1:1" ht="14.25" thickBot="1" x14ac:dyDescent="0.2">
      <c r="A94" s="47" t="s">
        <v>127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9"/>
  <sheetViews>
    <sheetView topLeftCell="A3" workbookViewId="0">
      <selection activeCell="A3" sqref="A3:A79"/>
    </sheetView>
  </sheetViews>
  <sheetFormatPr defaultRowHeight="13.5" x14ac:dyDescent="0.15"/>
  <sheetData>
    <row r="3" spans="1:1" x14ac:dyDescent="0.15">
      <c r="A3" s="58" t="s">
        <v>129</v>
      </c>
    </row>
    <row r="4" spans="1:1" x14ac:dyDescent="0.15">
      <c r="A4" s="58" t="s">
        <v>130</v>
      </c>
    </row>
    <row r="5" spans="1:1" x14ac:dyDescent="0.15">
      <c r="A5" s="59" t="s">
        <v>131</v>
      </c>
    </row>
    <row r="6" spans="1:1" x14ac:dyDescent="0.15">
      <c r="A6" s="59" t="s">
        <v>132</v>
      </c>
    </row>
    <row r="7" spans="1:1" x14ac:dyDescent="0.15">
      <c r="A7" s="59" t="s">
        <v>133</v>
      </c>
    </row>
    <row r="8" spans="1:1" x14ac:dyDescent="0.15">
      <c r="A8" s="59" t="s">
        <v>134</v>
      </c>
    </row>
    <row r="9" spans="1:1" x14ac:dyDescent="0.15">
      <c r="A9" s="59" t="s">
        <v>135</v>
      </c>
    </row>
    <row r="10" spans="1:1" x14ac:dyDescent="0.15">
      <c r="A10" s="59" t="s">
        <v>136</v>
      </c>
    </row>
    <row r="11" spans="1:1" x14ac:dyDescent="0.15">
      <c r="A11" s="59" t="s">
        <v>137</v>
      </c>
    </row>
    <row r="12" spans="1:1" x14ac:dyDescent="0.15">
      <c r="A12" s="59" t="s">
        <v>138</v>
      </c>
    </row>
    <row r="13" spans="1:1" x14ac:dyDescent="0.15">
      <c r="A13" s="59" t="s">
        <v>139</v>
      </c>
    </row>
    <row r="14" spans="1:1" x14ac:dyDescent="0.15">
      <c r="A14" s="59" t="s">
        <v>140</v>
      </c>
    </row>
    <row r="15" spans="1:1" x14ac:dyDescent="0.15">
      <c r="A15" s="59" t="s">
        <v>141</v>
      </c>
    </row>
    <row r="16" spans="1:1" x14ac:dyDescent="0.15">
      <c r="A16" s="59" t="s">
        <v>142</v>
      </c>
    </row>
    <row r="17" spans="1:1" x14ac:dyDescent="0.15">
      <c r="A17" s="59" t="s">
        <v>143</v>
      </c>
    </row>
    <row r="18" spans="1:1" x14ac:dyDescent="0.15">
      <c r="A18" s="59" t="s">
        <v>144</v>
      </c>
    </row>
    <row r="19" spans="1:1" x14ac:dyDescent="0.15">
      <c r="A19" s="59" t="s">
        <v>145</v>
      </c>
    </row>
    <row r="20" spans="1:1" x14ac:dyDescent="0.15">
      <c r="A20" s="59" t="s">
        <v>146</v>
      </c>
    </row>
    <row r="21" spans="1:1" x14ac:dyDescent="0.15">
      <c r="A21" s="59" t="s">
        <v>147</v>
      </c>
    </row>
    <row r="22" spans="1:1" x14ac:dyDescent="0.15">
      <c r="A22" s="59" t="s">
        <v>148</v>
      </c>
    </row>
    <row r="23" spans="1:1" x14ac:dyDescent="0.15">
      <c r="A23" s="59" t="s">
        <v>149</v>
      </c>
    </row>
    <row r="24" spans="1:1" x14ac:dyDescent="0.15">
      <c r="A24" s="59" t="s">
        <v>150</v>
      </c>
    </row>
    <row r="25" spans="1:1" x14ac:dyDescent="0.15">
      <c r="A25" s="59" t="s">
        <v>151</v>
      </c>
    </row>
    <row r="26" spans="1:1" x14ac:dyDescent="0.15">
      <c r="A26" s="59" t="s">
        <v>152</v>
      </c>
    </row>
    <row r="27" spans="1:1" x14ac:dyDescent="0.15">
      <c r="A27" s="58" t="s">
        <v>153</v>
      </c>
    </row>
    <row r="28" spans="1:1" x14ac:dyDescent="0.15">
      <c r="A28" s="58" t="s">
        <v>154</v>
      </c>
    </row>
    <row r="29" spans="1:1" x14ac:dyDescent="0.15">
      <c r="A29" s="58" t="s">
        <v>155</v>
      </c>
    </row>
    <row r="30" spans="1:1" x14ac:dyDescent="0.15">
      <c r="A30" s="58" t="s">
        <v>156</v>
      </c>
    </row>
    <row r="31" spans="1:1" x14ac:dyDescent="0.15">
      <c r="A31" s="58" t="s">
        <v>157</v>
      </c>
    </row>
    <row r="32" spans="1:1" x14ac:dyDescent="0.15">
      <c r="A32" s="59" t="s">
        <v>158</v>
      </c>
    </row>
    <row r="33" spans="1:1" x14ac:dyDescent="0.15">
      <c r="A33" s="59" t="s">
        <v>159</v>
      </c>
    </row>
    <row r="34" spans="1:1" x14ac:dyDescent="0.15">
      <c r="A34" s="59" t="s">
        <v>160</v>
      </c>
    </row>
    <row r="35" spans="1:1" x14ac:dyDescent="0.15">
      <c r="A35" s="59" t="s">
        <v>161</v>
      </c>
    </row>
    <row r="36" spans="1:1" x14ac:dyDescent="0.15">
      <c r="A36" s="59" t="s">
        <v>162</v>
      </c>
    </row>
    <row r="37" spans="1:1" x14ac:dyDescent="0.15">
      <c r="A37" s="59" t="s">
        <v>163</v>
      </c>
    </row>
    <row r="38" spans="1:1" x14ac:dyDescent="0.15">
      <c r="A38" s="59" t="s">
        <v>164</v>
      </c>
    </row>
    <row r="39" spans="1:1" x14ac:dyDescent="0.15">
      <c r="A39" s="59" t="s">
        <v>165</v>
      </c>
    </row>
    <row r="40" spans="1:1" x14ac:dyDescent="0.15">
      <c r="A40" s="59" t="s">
        <v>166</v>
      </c>
    </row>
    <row r="41" spans="1:1" x14ac:dyDescent="0.15">
      <c r="A41" s="59" t="s">
        <v>167</v>
      </c>
    </row>
    <row r="42" spans="1:1" x14ac:dyDescent="0.15">
      <c r="A42" s="59" t="s">
        <v>168</v>
      </c>
    </row>
    <row r="43" spans="1:1" x14ac:dyDescent="0.15">
      <c r="A43" s="59" t="s">
        <v>169</v>
      </c>
    </row>
    <row r="44" spans="1:1" x14ac:dyDescent="0.15">
      <c r="A44" s="59" t="s">
        <v>170</v>
      </c>
    </row>
    <row r="45" spans="1:1" x14ac:dyDescent="0.15">
      <c r="A45" s="59" t="s">
        <v>171</v>
      </c>
    </row>
    <row r="46" spans="1:1" x14ac:dyDescent="0.15">
      <c r="A46" s="59" t="s">
        <v>172</v>
      </c>
    </row>
    <row r="47" spans="1:1" x14ac:dyDescent="0.15">
      <c r="A47" s="59" t="s">
        <v>173</v>
      </c>
    </row>
    <row r="48" spans="1:1" x14ac:dyDescent="0.15">
      <c r="A48" s="59" t="s">
        <v>174</v>
      </c>
    </row>
    <row r="49" spans="1:1" x14ac:dyDescent="0.15">
      <c r="A49" s="59" t="s">
        <v>175</v>
      </c>
    </row>
    <row r="50" spans="1:1" x14ac:dyDescent="0.15">
      <c r="A50" s="59" t="s">
        <v>176</v>
      </c>
    </row>
    <row r="51" spans="1:1" x14ac:dyDescent="0.15">
      <c r="A51" s="59" t="s">
        <v>177</v>
      </c>
    </row>
    <row r="52" spans="1:1" x14ac:dyDescent="0.15">
      <c r="A52" s="59" t="s">
        <v>178</v>
      </c>
    </row>
    <row r="53" spans="1:1" x14ac:dyDescent="0.15">
      <c r="A53" s="59" t="s">
        <v>179</v>
      </c>
    </row>
    <row r="54" spans="1:1" x14ac:dyDescent="0.15">
      <c r="A54" s="59" t="s">
        <v>180</v>
      </c>
    </row>
    <row r="55" spans="1:1" x14ac:dyDescent="0.15">
      <c r="A55" s="59" t="s">
        <v>181</v>
      </c>
    </row>
    <row r="56" spans="1:1" x14ac:dyDescent="0.15">
      <c r="A56" s="59" t="s">
        <v>182</v>
      </c>
    </row>
    <row r="57" spans="1:1" x14ac:dyDescent="0.15">
      <c r="A57" s="59" t="s">
        <v>183</v>
      </c>
    </row>
    <row r="58" spans="1:1" x14ac:dyDescent="0.15">
      <c r="A58" s="59" t="s">
        <v>184</v>
      </c>
    </row>
    <row r="59" spans="1:1" x14ac:dyDescent="0.15">
      <c r="A59" s="59" t="s">
        <v>185</v>
      </c>
    </row>
    <row r="60" spans="1:1" x14ac:dyDescent="0.15">
      <c r="A60" s="58" t="s">
        <v>186</v>
      </c>
    </row>
    <row r="61" spans="1:1" x14ac:dyDescent="0.15">
      <c r="A61" s="58" t="s">
        <v>187</v>
      </c>
    </row>
    <row r="62" spans="1:1" x14ac:dyDescent="0.15">
      <c r="A62" s="58" t="s">
        <v>188</v>
      </c>
    </row>
    <row r="63" spans="1:1" x14ac:dyDescent="0.15">
      <c r="A63" s="58" t="s">
        <v>189</v>
      </c>
    </row>
    <row r="64" spans="1:1" x14ac:dyDescent="0.15">
      <c r="A64" s="58" t="s">
        <v>190</v>
      </c>
    </row>
    <row r="65" spans="1:1" x14ac:dyDescent="0.15">
      <c r="A65" s="58" t="s">
        <v>191</v>
      </c>
    </row>
    <row r="66" spans="1:1" x14ac:dyDescent="0.15">
      <c r="A66" s="59" t="s">
        <v>192</v>
      </c>
    </row>
    <row r="67" spans="1:1" x14ac:dyDescent="0.15">
      <c r="A67" s="59" t="s">
        <v>193</v>
      </c>
    </row>
    <row r="68" spans="1:1" x14ac:dyDescent="0.15">
      <c r="A68" s="59" t="s">
        <v>194</v>
      </c>
    </row>
    <row r="69" spans="1:1" x14ac:dyDescent="0.15">
      <c r="A69" s="59" t="s">
        <v>195</v>
      </c>
    </row>
    <row r="70" spans="1:1" x14ac:dyDescent="0.15">
      <c r="A70" s="59" t="s">
        <v>196</v>
      </c>
    </row>
    <row r="71" spans="1:1" x14ac:dyDescent="0.15">
      <c r="A71" s="59" t="s">
        <v>197</v>
      </c>
    </row>
    <row r="72" spans="1:1" x14ac:dyDescent="0.15">
      <c r="A72" s="59" t="s">
        <v>198</v>
      </c>
    </row>
    <row r="73" spans="1:1" x14ac:dyDescent="0.15">
      <c r="A73" s="59" t="s">
        <v>199</v>
      </c>
    </row>
    <row r="74" spans="1:1" x14ac:dyDescent="0.15">
      <c r="A74" s="59" t="s">
        <v>200</v>
      </c>
    </row>
    <row r="75" spans="1:1" x14ac:dyDescent="0.15">
      <c r="A75" s="59" t="s">
        <v>201</v>
      </c>
    </row>
    <row r="76" spans="1:1" x14ac:dyDescent="0.15">
      <c r="A76" s="59" t="s">
        <v>202</v>
      </c>
    </row>
    <row r="77" spans="1:1" x14ac:dyDescent="0.15">
      <c r="A77" s="59" t="s">
        <v>203</v>
      </c>
    </row>
    <row r="78" spans="1:1" x14ac:dyDescent="0.15">
      <c r="A78" s="59" t="s">
        <v>204</v>
      </c>
    </row>
    <row r="79" spans="1:1" x14ac:dyDescent="0.15">
      <c r="A79" s="59" t="s">
        <v>205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共通様式（県P・市町村P・単P）</vt:lpstr>
      <vt:lpstr>【削除厳禁】申込記号一覧</vt:lpstr>
      <vt:lpstr>Sheet1</vt:lpstr>
      <vt:lpstr>'共通様式（県P・市町村P・単P）'!Print_Area</vt:lpstr>
      <vt:lpstr>'共通様式（県P・市町村P・単P）'!Print_Titles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K.Michiko</dc:creator>
  <cp:lastModifiedBy>jsshelp</cp:lastModifiedBy>
  <cp:lastPrinted>2018-05-25T05:33:55Z</cp:lastPrinted>
  <dcterms:created xsi:type="dcterms:W3CDTF">2008-05-29T04:27:06Z</dcterms:created>
  <dcterms:modified xsi:type="dcterms:W3CDTF">2018-07-11T08:50:41Z</dcterms:modified>
</cp:coreProperties>
</file>